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8" i="1"/>
  <c r="Q11"/>
</calcChain>
</file>

<file path=xl/sharedStrings.xml><?xml version="1.0" encoding="utf-8"?>
<sst xmlns="http://schemas.openxmlformats.org/spreadsheetml/2006/main" count="449" uniqueCount="184">
  <si>
    <r>
      <t>Nyame,</t>
    </r>
    <r>
      <rPr>
        <sz val="12"/>
        <color theme="1"/>
        <rFont val="Times New Roman"/>
        <family val="1"/>
      </rPr>
      <t xml:space="preserve"> F. K., 1998, Mineralogy, Geochemistry, and Genesis of the Nsuta Manganese Deposit, Ghana. Unpublished PhD Dissertation, Okayama University.</t>
    </r>
  </si>
  <si>
    <t>Mücke, A., Dzigbodi-Adjimah, K., and Annor, A., 1999, Mineralogy, petrography, geochemistry and genesis of the Paleoproterozoic Birimian manganese-formation of Nsuta/Ghana: Mineralium Deposita, v. 34, p. 297-311.</t>
  </si>
  <si>
    <t>Kleinschrot, D., Klemd, R., Brocker, M., Okrusch, M., Franz, L., Schmidt, K., 1994, Protores and country rocks of the Nsuta manganese deposit (Ghana): N. Jb. Miner. Abh. 168, p. 67-108.</t>
  </si>
  <si>
    <t>Van Bart, Adrian, 2001, Structure, stratigraphy and sedimentology of the Paleoproterozoic Nsuta Manganese Deposit, Ghana: Johannesburg, South Africa, Unpublished MSc Thesis, University of Johannesburg, 110 pp.</t>
  </si>
  <si>
    <t>MnO</t>
  </si>
  <si>
    <t>Fe2O3t</t>
  </si>
  <si>
    <t>SiO2</t>
  </si>
  <si>
    <t>Al203</t>
  </si>
  <si>
    <t>CaO</t>
  </si>
  <si>
    <t>MgO</t>
  </si>
  <si>
    <t>K2O</t>
  </si>
  <si>
    <t>Na2O</t>
  </si>
  <si>
    <t>Ti02</t>
  </si>
  <si>
    <t>P205</t>
  </si>
  <si>
    <t>LOI</t>
  </si>
  <si>
    <t>As</t>
  </si>
  <si>
    <t>Ba</t>
  </si>
  <si>
    <t>Co</t>
  </si>
  <si>
    <t>Cr</t>
  </si>
  <si>
    <t>Cu</t>
  </si>
  <si>
    <t>Mo</t>
  </si>
  <si>
    <t>Nb</t>
  </si>
  <si>
    <t>Ni</t>
  </si>
  <si>
    <t>Pb</t>
  </si>
  <si>
    <t>Sc</t>
  </si>
  <si>
    <t>Th</t>
  </si>
  <si>
    <t>V</t>
  </si>
  <si>
    <t>Y</t>
  </si>
  <si>
    <t>Zn</t>
  </si>
  <si>
    <t>Zr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</si>
  <si>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</si>
  <si>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</si>
  <si>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</si>
  <si>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</si>
  <si>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</si>
  <si>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</si>
  <si>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</si>
  <si>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</si>
  <si>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</si>
  <si>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</si>
  <si>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</si>
  <si>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</si>
  <si>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</si>
  <si>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</si>
  <si>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</si>
  <si>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</si>
  <si>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</si>
  <si>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</si>
  <si>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</si>
  <si>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</si>
  <si>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</si>
  <si>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</si>
  <si>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</si>
  <si>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</si>
  <si>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</si>
  <si>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</si>
  <si>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t>Sample</t>
  </si>
  <si>
    <t>Lithology</t>
  </si>
  <si>
    <t>Texture</t>
  </si>
  <si>
    <t>d13C</t>
  </si>
  <si>
    <t>temp</t>
  </si>
  <si>
    <t>avg carb Nyame</t>
  </si>
  <si>
    <t>pdb</t>
  </si>
  <si>
    <t>smow</t>
  </si>
  <si>
    <t>oC</t>
  </si>
  <si>
    <t>% MnO</t>
  </si>
  <si>
    <t>avg ox Nyame</t>
  </si>
  <si>
    <t>HA-4</t>
  </si>
  <si>
    <t>ore</t>
  </si>
  <si>
    <t>oolitic</t>
  </si>
  <si>
    <t>avg carb Mucke</t>
  </si>
  <si>
    <t>&lt;5</t>
  </si>
  <si>
    <t>HA-6</t>
  </si>
  <si>
    <t>kutnahorite</t>
  </si>
  <si>
    <t>HE-1</t>
  </si>
  <si>
    <t>oxide ore</t>
  </si>
  <si>
    <t>HD/SC01</t>
  </si>
  <si>
    <t>Greenstone</t>
  </si>
  <si>
    <t>HA-7</t>
  </si>
  <si>
    <t>micro-crystalline</t>
  </si>
  <si>
    <t>HCSC-2</t>
  </si>
  <si>
    <t>HE-01</t>
  </si>
  <si>
    <t>greenstone</t>
  </si>
  <si>
    <t>HA-8</t>
  </si>
  <si>
    <t>HDSC-2</t>
  </si>
  <si>
    <t>HA-16A</t>
  </si>
  <si>
    <t>phyllite</t>
  </si>
  <si>
    <t>HA-9</t>
  </si>
  <si>
    <t>micro-crvstalline</t>
  </si>
  <si>
    <t>rhodochrosite</t>
  </si>
  <si>
    <t>HDNCE-3</t>
  </si>
  <si>
    <t>HA-17B</t>
  </si>
  <si>
    <t>HA-11</t>
  </si>
  <si>
    <t>HDNCW-1</t>
  </si>
  <si>
    <t>HC/SC-01</t>
  </si>
  <si>
    <t>HA-12A</t>
  </si>
  <si>
    <t>HA-1</t>
  </si>
  <si>
    <t>HD/NC-06A</t>
  </si>
  <si>
    <t>HA-12B</t>
  </si>
  <si>
    <t>HCNC-1</t>
  </si>
  <si>
    <t>HA-08</t>
  </si>
  <si>
    <t>carb ore</t>
  </si>
  <si>
    <t>HA-13A</t>
  </si>
  <si>
    <t>host rock</t>
  </si>
  <si>
    <t>HB-3</t>
  </si>
  <si>
    <t>HA-13B</t>
  </si>
  <si>
    <t>HDSC-C2</t>
  </si>
  <si>
    <t>carbonate ore</t>
  </si>
  <si>
    <t>HD/SC-05B</t>
  </si>
  <si>
    <t>HA-14</t>
  </si>
  <si>
    <t>HDSC-05B</t>
  </si>
  <si>
    <t>HD/NCW-02</t>
  </si>
  <si>
    <t>HA-15</t>
  </si>
  <si>
    <t>HCNC-04</t>
  </si>
  <si>
    <t>HC/NC-1</t>
  </si>
  <si>
    <t>HA16B</t>
  </si>
  <si>
    <t>HCSC-03</t>
  </si>
  <si>
    <t>avg</t>
  </si>
  <si>
    <t>HA17A</t>
  </si>
  <si>
    <t>HDNCW-02</t>
  </si>
  <si>
    <t>HA17B</t>
  </si>
  <si>
    <t>HDNC-01</t>
  </si>
  <si>
    <t>HA19A</t>
  </si>
  <si>
    <t>crystalline</t>
  </si>
  <si>
    <t>HA19B</t>
  </si>
  <si>
    <t>HA-09</t>
  </si>
  <si>
    <t>HB2</t>
  </si>
  <si>
    <t>HE-04</t>
  </si>
  <si>
    <t>HB02A</t>
  </si>
  <si>
    <t>HB02B</t>
  </si>
  <si>
    <t>HB04</t>
  </si>
  <si>
    <t>HB-06</t>
  </si>
  <si>
    <t>HB05</t>
  </si>
  <si>
    <t>HA-06</t>
  </si>
  <si>
    <t>HB06</t>
  </si>
  <si>
    <t>HE-03B</t>
  </si>
  <si>
    <t>host rock phyllite</t>
  </si>
  <si>
    <t>HCSC-4</t>
  </si>
  <si>
    <t>HCSC-01</t>
  </si>
  <si>
    <t>dolomite</t>
  </si>
  <si>
    <t>HB-02A</t>
  </si>
  <si>
    <t>HCSC-02</t>
  </si>
  <si>
    <t>HC/SC-04</t>
  </si>
  <si>
    <t>HE-003B</t>
  </si>
  <si>
    <t>HCSC-04</t>
  </si>
  <si>
    <t>HB-05</t>
  </si>
  <si>
    <t>HCNC-02A</t>
  </si>
  <si>
    <t>HE-08</t>
  </si>
  <si>
    <t>HDSC4</t>
  </si>
  <si>
    <t>C2-03</t>
  </si>
  <si>
    <t>HE-03A</t>
  </si>
  <si>
    <t>C2-04</t>
  </si>
  <si>
    <t>Cl-04</t>
  </si>
  <si>
    <t>CX-04</t>
  </si>
  <si>
    <t>Cl-02</t>
  </si>
  <si>
    <t>C2-01</t>
  </si>
  <si>
    <t>CX-05</t>
  </si>
  <si>
    <t>CX-02</t>
  </si>
  <si>
    <t>granular</t>
  </si>
  <si>
    <t>HE09A</t>
  </si>
  <si>
    <t>vein</t>
  </si>
  <si>
    <t>HE09B</t>
  </si>
  <si>
    <t>HE 06</t>
  </si>
  <si>
    <t>HE 07</t>
  </si>
  <si>
    <t>HE 08</t>
  </si>
  <si>
    <t>HE003A</t>
  </si>
  <si>
    <t>HE003B</t>
  </si>
  <si>
    <t>Nsuta</t>
  </si>
  <si>
    <t>Ghana</t>
  </si>
  <si>
    <t>mA</t>
  </si>
  <si>
    <t>reserves</t>
  </si>
  <si>
    <t>oxide</t>
  </si>
  <si>
    <t>carb</t>
  </si>
  <si>
    <t>Mt</t>
  </si>
  <si>
    <t>avg carb</t>
  </si>
  <si>
    <t>avg ox</t>
  </si>
  <si>
    <t>Cd</t>
  </si>
  <si>
    <t>Sr</t>
  </si>
  <si>
    <t>Rb</t>
  </si>
  <si>
    <t>U</t>
  </si>
  <si>
    <t>extrapolated to zero Al2O3</t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</si>
  <si>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</si>
  <si>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</si>
  <si>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Major carbonate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</si>
</sst>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434343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" fontId="3" fillId="0" borderId="0"/>
  </cellStyleXfs>
  <cellXfs count="44">
    <xf numFmtId="0" fontId="0" fillId="0" borderId="0" xfId="0"/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Font="1"/>
    <xf numFmtId="2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0" xfId="0" applyFill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2" fontId="0" fillId="0" borderId="0" xfId="0" applyNumberFormat="1" applyBorder="1"/>
    <xf numFmtId="165" fontId="0" fillId="0" borderId="0" xfId="0" applyNumberFormat="1" applyBorder="1"/>
    <xf numFmtId="1" fontId="0" fillId="0" borderId="0" xfId="0" applyNumberFormat="1" applyBorder="1"/>
    <xf numFmtId="1" fontId="0" fillId="0" borderId="0" xfId="0" applyNumberFormat="1" applyAlignment="1">
      <alignment horizontal="right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right" vertical="top"/>
    </xf>
    <xf numFmtId="1" fontId="1" fillId="2" borderId="0" xfId="0" applyNumberFormat="1" applyFont="1" applyFill="1" applyBorder="1" applyAlignment="1">
      <alignment horizontal="right"/>
    </xf>
    <xf numFmtId="2" fontId="0" fillId="0" borderId="2" xfId="0" applyNumberFormat="1" applyBorder="1"/>
    <xf numFmtId="165" fontId="0" fillId="0" borderId="2" xfId="0" applyNumberFormat="1" applyBorder="1"/>
    <xf numFmtId="0" fontId="2" fillId="0" borderId="0" xfId="0" applyFont="1"/>
    <xf numFmtId="0" fontId="0" fillId="0" borderId="0" xfId="0" applyFill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Border="1"/>
    <xf numFmtId="0" fontId="6" fillId="0" borderId="0" xfId="0" applyFont="1"/>
    <xf numFmtId="0" fontId="6" fillId="2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2" borderId="0" xfId="0" applyFont="1" applyFill="1" applyBorder="1" applyAlignment="1">
      <alignment horizontal="left" vertical="center" wrapText="1"/>
    </xf>
    <xf numFmtId="164" fontId="0" fillId="0" borderId="0" xfId="0" applyNumberFormat="1" applyFill="1"/>
    <xf numFmtId="1" fontId="0" fillId="0" borderId="2" xfId="0" applyNumberFormat="1" applyBorder="1"/>
    <xf numFmtId="166" fontId="0" fillId="0" borderId="0" xfId="0" applyNumberFormat="1" applyBorder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1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0" fillId="0" borderId="0" xfId="0" applyAlignment="1">
      <alignment horizontal="left"/>
    </xf>
  </cellXfs>
  <cellStyles count="2">
    <cellStyle name="Comma0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21"/>
  <sheetViews>
    <sheetView tabSelected="1" topLeftCell="BN1" workbookViewId="0">
      <selection activeCell="BS5" sqref="BS5"/>
    </sheetView>
  </sheetViews>
  <sheetFormatPr defaultRowHeight="15"/>
  <cols>
    <col min="19" max="19" width="9.140625" style="1"/>
    <col min="27" max="27" width="9.140625" style="1"/>
    <col min="29" max="29" width="9.140625" style="1"/>
    <col min="31" max="31" width="9.140625" style="1"/>
    <col min="72" max="72" width="17.42578125" customWidth="1"/>
    <col min="73" max="73" width="15.7109375" customWidth="1"/>
  </cols>
  <sheetData>
    <row r="1" spans="1:78">
      <c r="A1" s="1" t="s">
        <v>167</v>
      </c>
      <c r="B1" s="1" t="s">
        <v>168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/>
      <c r="U1" s="1"/>
      <c r="V1" s="1"/>
      <c r="W1" s="1"/>
      <c r="X1" s="1"/>
      <c r="Y1" s="1"/>
      <c r="Z1" s="1"/>
      <c r="AB1" s="1"/>
      <c r="AD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s="1" customFormat="1">
      <c r="A2" s="1">
        <v>2050</v>
      </c>
      <c r="B2" s="1" t="s">
        <v>169</v>
      </c>
    </row>
    <row r="3" spans="1:78" s="1" customFormat="1">
      <c r="A3" s="1" t="s">
        <v>170</v>
      </c>
      <c r="B3" s="1" t="s">
        <v>171</v>
      </c>
      <c r="C3" s="1">
        <v>4</v>
      </c>
      <c r="D3" s="1" t="s">
        <v>172</v>
      </c>
      <c r="E3" s="1">
        <v>12</v>
      </c>
      <c r="F3" s="1" t="s">
        <v>173</v>
      </c>
    </row>
    <row r="4" spans="1:78" ht="15.75">
      <c r="A4" s="39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  <c r="U4" s="1"/>
      <c r="V4" s="1"/>
      <c r="W4" s="1"/>
      <c r="X4" s="1"/>
      <c r="Y4" s="1"/>
      <c r="Z4" s="1"/>
      <c r="AB4" s="1"/>
      <c r="AD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</row>
    <row r="5" spans="1:78" ht="15.75">
      <c r="A5" s="40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  <c r="W5" s="1"/>
      <c r="X5" s="1"/>
      <c r="Y5" s="1"/>
      <c r="Z5" s="1"/>
      <c r="AB5" s="1"/>
      <c r="AD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1"/>
      <c r="U6" s="1"/>
      <c r="V6" s="1"/>
      <c r="W6" s="1"/>
      <c r="X6" s="1"/>
      <c r="Y6" s="1"/>
      <c r="Z6" s="1"/>
      <c r="AB6" s="1"/>
      <c r="AD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  <c r="U7" s="1"/>
      <c r="V7" s="1"/>
      <c r="W7" s="1"/>
      <c r="X7" s="1"/>
      <c r="Y7" s="1"/>
      <c r="Z7" s="1"/>
      <c r="AB7" s="1"/>
      <c r="AD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>
      <c r="A8" s="1"/>
      <c r="B8" s="1"/>
      <c r="C8" s="30"/>
      <c r="D8" s="29"/>
      <c r="E8" s="29"/>
      <c r="F8" s="29"/>
      <c r="G8" s="29"/>
      <c r="H8" s="29"/>
      <c r="I8" s="29"/>
      <c r="J8" s="29"/>
      <c r="K8" s="29"/>
      <c r="L8" s="29">
        <f t="shared" ref="L8" si="0">(L10+L12)/2</f>
        <v>0.14785714285714285</v>
      </c>
      <c r="M8" s="10"/>
      <c r="N8" s="10"/>
      <c r="O8" s="10"/>
      <c r="P8" s="10"/>
      <c r="Q8" s="29"/>
      <c r="R8" s="29"/>
      <c r="S8" s="29"/>
      <c r="T8" s="29"/>
      <c r="U8" s="1"/>
      <c r="V8" s="1"/>
      <c r="W8" s="1"/>
      <c r="X8" s="1"/>
      <c r="Y8" s="1"/>
      <c r="Z8" s="1"/>
      <c r="AB8" s="1"/>
      <c r="AD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>
        <v>0.36699999999999999</v>
      </c>
      <c r="BB8" s="1">
        <v>0.95699999999999996</v>
      </c>
      <c r="BC8" s="1">
        <v>0.13700000000000001</v>
      </c>
      <c r="BD8" s="1">
        <v>0.71099999999999997</v>
      </c>
      <c r="BE8" s="1">
        <v>0.23100000000000001</v>
      </c>
      <c r="BF8" s="1">
        <v>8.6999999999999994E-2</v>
      </c>
      <c r="BG8" s="1">
        <v>0.30599999999999999</v>
      </c>
      <c r="BH8" s="1">
        <v>5.8000000000000003E-2</v>
      </c>
      <c r="BI8" s="1">
        <v>0.248</v>
      </c>
      <c r="BJ8" s="1"/>
      <c r="BK8" s="1"/>
      <c r="BL8" s="1"/>
      <c r="BM8" s="1" t="s">
        <v>180</v>
      </c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</row>
    <row r="9" spans="1:78" ht="17.25">
      <c r="A9" s="1"/>
      <c r="B9" s="1"/>
      <c r="C9" s="28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/>
      <c r="O9" s="1"/>
      <c r="P9" s="1"/>
      <c r="Q9" s="1" t="s">
        <v>15</v>
      </c>
      <c r="R9" s="1" t="s">
        <v>16</v>
      </c>
      <c r="S9" s="1" t="s">
        <v>176</v>
      </c>
      <c r="T9" s="1" t="s">
        <v>17</v>
      </c>
      <c r="U9" s="1" t="s">
        <v>18</v>
      </c>
      <c r="V9" s="1" t="s">
        <v>19</v>
      </c>
      <c r="W9" s="1" t="s">
        <v>20</v>
      </c>
      <c r="X9" s="1" t="s">
        <v>21</v>
      </c>
      <c r="Y9" s="1" t="s">
        <v>22</v>
      </c>
      <c r="Z9" s="1" t="s">
        <v>23</v>
      </c>
      <c r="AA9" s="1" t="s">
        <v>178</v>
      </c>
      <c r="AB9" s="1" t="s">
        <v>24</v>
      </c>
      <c r="AC9" s="1" t="s">
        <v>177</v>
      </c>
      <c r="AD9" s="1" t="s">
        <v>25</v>
      </c>
      <c r="AE9" s="1" t="s">
        <v>179</v>
      </c>
      <c r="AF9" s="1" t="s">
        <v>26</v>
      </c>
      <c r="AG9" s="1" t="s">
        <v>27</v>
      </c>
      <c r="AH9" s="1" t="s">
        <v>28</v>
      </c>
      <c r="AI9" s="1" t="s">
        <v>29</v>
      </c>
      <c r="AJ9" s="1"/>
      <c r="AK9" s="12"/>
      <c r="AL9" s="12"/>
      <c r="AM9" s="1" t="s">
        <v>30</v>
      </c>
      <c r="AN9" s="1" t="s">
        <v>31</v>
      </c>
      <c r="AO9" s="1" t="s">
        <v>32</v>
      </c>
      <c r="AP9" s="1" t="s">
        <v>33</v>
      </c>
      <c r="AQ9" s="1" t="s">
        <v>34</v>
      </c>
      <c r="AR9" s="1" t="s">
        <v>35</v>
      </c>
      <c r="AS9" s="1" t="s">
        <v>36</v>
      </c>
      <c r="AT9" s="1" t="s">
        <v>37</v>
      </c>
      <c r="AU9" s="1" t="s">
        <v>38</v>
      </c>
      <c r="AV9" s="1" t="s">
        <v>39</v>
      </c>
      <c r="AW9" s="1" t="s">
        <v>40</v>
      </c>
      <c r="AX9" s="1" t="s">
        <v>41</v>
      </c>
      <c r="AY9" s="1" t="s">
        <v>42</v>
      </c>
      <c r="AZ9" s="12" t="s">
        <v>43</v>
      </c>
      <c r="BA9" s="1" t="s">
        <v>44</v>
      </c>
      <c r="BB9" s="1" t="s">
        <v>45</v>
      </c>
      <c r="BC9" s="1" t="s">
        <v>46</v>
      </c>
      <c r="BD9" s="1" t="s">
        <v>47</v>
      </c>
      <c r="BE9" s="1" t="s">
        <v>48</v>
      </c>
      <c r="BF9" s="1" t="s">
        <v>49</v>
      </c>
      <c r="BG9" s="1" t="s">
        <v>50</v>
      </c>
      <c r="BH9" s="1" t="s">
        <v>51</v>
      </c>
      <c r="BI9" s="1" t="s">
        <v>52</v>
      </c>
      <c r="BJ9" s="1" t="s">
        <v>53</v>
      </c>
      <c r="BK9" s="1" t="s">
        <v>54</v>
      </c>
      <c r="BL9" s="1" t="s">
        <v>55</v>
      </c>
      <c r="BM9" s="1"/>
      <c r="BN9" s="1"/>
      <c r="BO9" s="1"/>
      <c r="BP9" s="1"/>
      <c r="BQ9" s="1"/>
      <c r="BR9" s="1" t="s">
        <v>56</v>
      </c>
      <c r="BS9" s="1" t="s">
        <v>57</v>
      </c>
      <c r="BT9" s="1" t="s">
        <v>58</v>
      </c>
      <c r="BU9" s="1" t="s">
        <v>183</v>
      </c>
      <c r="BV9" s="1" t="s">
        <v>181</v>
      </c>
      <c r="BW9" s="1" t="s">
        <v>182</v>
      </c>
      <c r="BX9" s="1" t="s">
        <v>182</v>
      </c>
      <c r="BY9" s="1" t="s">
        <v>60</v>
      </c>
      <c r="BZ9" s="1"/>
    </row>
    <row r="10" spans="1:78">
      <c r="A10" s="11" t="s">
        <v>174</v>
      </c>
      <c r="B10" s="11"/>
      <c r="C10" s="25">
        <v>46.300357142857145</v>
      </c>
      <c r="D10" s="25">
        <v>1.4465000000000001</v>
      </c>
      <c r="E10" s="25">
        <v>8.430714285714286</v>
      </c>
      <c r="F10" s="25">
        <v>1.8674999999999997</v>
      </c>
      <c r="G10" s="25">
        <v>5.4185714285714282</v>
      </c>
      <c r="H10" s="25">
        <v>4.081428571428571</v>
      </c>
      <c r="I10" s="25">
        <v>0.20999999999999996</v>
      </c>
      <c r="J10" s="25">
        <v>0.32464285714285712</v>
      </c>
      <c r="K10" s="25">
        <v>6.5357142857142864E-2</v>
      </c>
      <c r="L10" s="25">
        <v>0.14571428571428571</v>
      </c>
      <c r="M10" s="25"/>
      <c r="N10" s="25"/>
      <c r="O10" s="11" t="s">
        <v>61</v>
      </c>
      <c r="P10" s="11"/>
      <c r="Q10" s="41">
        <v>65.246857142857138</v>
      </c>
      <c r="R10" s="37">
        <v>153.57142857142858</v>
      </c>
      <c r="S10" s="37"/>
      <c r="T10" s="37">
        <v>42.857142857142854</v>
      </c>
      <c r="U10" s="37">
        <v>85.714285714285708</v>
      </c>
      <c r="V10" s="37">
        <v>32.142857142857146</v>
      </c>
      <c r="W10" s="25"/>
      <c r="X10" s="25"/>
      <c r="Y10" s="37">
        <v>220</v>
      </c>
      <c r="Z10" s="25"/>
      <c r="AA10" s="25"/>
      <c r="AB10" s="25"/>
      <c r="AC10" s="25"/>
      <c r="AD10" s="25"/>
      <c r="AE10" s="25"/>
      <c r="AF10" s="37">
        <v>209.28571428571428</v>
      </c>
      <c r="AG10" s="25"/>
      <c r="AH10" s="25">
        <v>171.42857142857142</v>
      </c>
      <c r="AI10" s="25"/>
      <c r="AJ10" s="13"/>
      <c r="AK10" s="12"/>
      <c r="AL10" s="12"/>
      <c r="AM10" s="11">
        <v>3</v>
      </c>
      <c r="AN10" s="11">
        <v>7.5175000000000001</v>
      </c>
      <c r="AO10" s="11">
        <v>0.96</v>
      </c>
      <c r="AP10" s="11">
        <v>3.355</v>
      </c>
      <c r="AQ10" s="11">
        <v>1.0675000000000001</v>
      </c>
      <c r="AR10" s="11">
        <v>0.40749999999999997</v>
      </c>
      <c r="AS10" s="11">
        <v>1.4750000000000001</v>
      </c>
      <c r="AT10" s="11">
        <v>0.18500000000000003</v>
      </c>
      <c r="AU10" s="11">
        <v>1.0649999999999999</v>
      </c>
      <c r="AV10" s="11">
        <v>0.21749999999999997</v>
      </c>
      <c r="AW10" s="11">
        <v>0.64500000000000002</v>
      </c>
      <c r="AX10" s="11">
        <v>8.5000000000000006E-2</v>
      </c>
      <c r="AY10" s="11">
        <v>0.53249999999999997</v>
      </c>
      <c r="AZ10" s="11">
        <v>7.0000000000000007E-2</v>
      </c>
      <c r="BA10" s="26">
        <v>8.1743869209809272</v>
      </c>
      <c r="BB10" s="26">
        <v>7.8552769070010457</v>
      </c>
      <c r="BC10" s="26">
        <v>7.0072992700729921</v>
      </c>
      <c r="BD10" s="26">
        <v>4.718706047819972</v>
      </c>
      <c r="BE10" s="26">
        <v>4.6212121212121211</v>
      </c>
      <c r="BF10" s="26">
        <v>4.6839080459770113</v>
      </c>
      <c r="BG10" s="26">
        <v>4.8202614379084974</v>
      </c>
      <c r="BH10" s="26">
        <v>3.1896551724137936</v>
      </c>
      <c r="BI10" s="26">
        <v>2.1471774193548385</v>
      </c>
      <c r="BJ10" s="26">
        <v>1.037907310272945</v>
      </c>
      <c r="BK10" s="26">
        <v>0.99241909444553389</v>
      </c>
      <c r="BL10" s="26">
        <v>3.8070384157807888</v>
      </c>
      <c r="BM10" s="11">
        <v>1.1163000000000001</v>
      </c>
      <c r="BN10" s="11">
        <v>1.0126999999999999</v>
      </c>
      <c r="BO10" s="11">
        <v>3.1434000000000002</v>
      </c>
      <c r="BP10" s="1"/>
      <c r="BQ10" s="1"/>
      <c r="BR10" s="1"/>
      <c r="BS10" s="1"/>
      <c r="BT10" s="1"/>
      <c r="BU10" s="1"/>
      <c r="BV10" s="1" t="s">
        <v>62</v>
      </c>
      <c r="BW10" s="1" t="s">
        <v>62</v>
      </c>
      <c r="BX10" s="1" t="s">
        <v>63</v>
      </c>
      <c r="BY10" s="1" t="s">
        <v>64</v>
      </c>
      <c r="BZ10" s="1" t="s">
        <v>65</v>
      </c>
    </row>
    <row r="11" spans="1:78">
      <c r="A11" s="12" t="s">
        <v>175</v>
      </c>
      <c r="B11" s="12"/>
      <c r="C11" s="13">
        <v>66.789985632183914</v>
      </c>
      <c r="D11" s="13">
        <v>2.4700000000000002</v>
      </c>
      <c r="E11" s="13">
        <v>7.0625000000000009</v>
      </c>
      <c r="F11" s="13">
        <v>3.9124999999999996</v>
      </c>
      <c r="G11" s="13">
        <v>0.255</v>
      </c>
      <c r="H11" s="13">
        <v>0.16875000000000001</v>
      </c>
      <c r="I11" s="13">
        <v>0.91374999999999995</v>
      </c>
      <c r="J11" s="13">
        <v>0.43875000000000003</v>
      </c>
      <c r="K11" s="13">
        <v>0.11999999999999998</v>
      </c>
      <c r="L11" s="13">
        <v>0.21374999999999997</v>
      </c>
      <c r="M11" s="13"/>
      <c r="N11" s="13"/>
      <c r="O11" s="12" t="s">
        <v>66</v>
      </c>
      <c r="P11" s="12"/>
      <c r="Q11" s="16">
        <f>AVERAGE(Q13:Q20)</f>
        <v>97.645999999999987</v>
      </c>
      <c r="R11" s="15">
        <v>1122.375</v>
      </c>
      <c r="S11" s="15"/>
      <c r="T11" s="15">
        <v>122.75</v>
      </c>
      <c r="U11" s="12"/>
      <c r="V11" s="15">
        <v>68.75</v>
      </c>
      <c r="W11" s="15"/>
      <c r="X11" s="15"/>
      <c r="Y11" s="15">
        <v>644.625</v>
      </c>
      <c r="Z11" s="15"/>
      <c r="AA11" s="15"/>
      <c r="AB11" s="15"/>
      <c r="AC11" s="15"/>
      <c r="AD11" s="15"/>
      <c r="AE11" s="15"/>
      <c r="AF11" s="15">
        <v>47.333333333333336</v>
      </c>
      <c r="AG11" s="15"/>
      <c r="AH11" s="15">
        <v>316.75</v>
      </c>
      <c r="AI11" s="15"/>
      <c r="AJ11" s="15"/>
      <c r="AK11" s="12"/>
      <c r="AL11" s="12"/>
      <c r="AM11" s="12">
        <v>17.649999999999999</v>
      </c>
      <c r="AN11" s="12">
        <v>34.700000000000003</v>
      </c>
      <c r="AO11" s="12">
        <v>7.0500000000000007</v>
      </c>
      <c r="AP11" s="12">
        <v>25.85</v>
      </c>
      <c r="AQ11" s="12">
        <v>8.0949999999999989</v>
      </c>
      <c r="AR11" s="12">
        <v>2.7450000000000001</v>
      </c>
      <c r="AS11" s="12">
        <v>9.14</v>
      </c>
      <c r="AT11" s="12">
        <v>1.1299999999999999</v>
      </c>
      <c r="AU11" s="12">
        <v>5.77</v>
      </c>
      <c r="AV11" s="12">
        <v>1.0900000000000001</v>
      </c>
      <c r="AW11" s="12">
        <v>3.3</v>
      </c>
      <c r="AX11" s="12">
        <v>0.44</v>
      </c>
      <c r="AY11" s="12">
        <v>2.9850000000000003</v>
      </c>
      <c r="AZ11" s="12">
        <v>0.41499999999999998</v>
      </c>
      <c r="BA11" s="14">
        <v>48.092643051771113</v>
      </c>
      <c r="BB11" s="14">
        <v>36.259143155694886</v>
      </c>
      <c r="BC11" s="14">
        <v>51.459854014598541</v>
      </c>
      <c r="BD11" s="14">
        <v>36.35724331926864</v>
      </c>
      <c r="BE11" s="14">
        <v>35.043290043290035</v>
      </c>
      <c r="BF11" s="14">
        <v>31.551724137931039</v>
      </c>
      <c r="BG11" s="14">
        <v>29.869281045751638</v>
      </c>
      <c r="BH11" s="14">
        <v>19.482758620689651</v>
      </c>
      <c r="BI11" s="14">
        <v>12.036290322580646</v>
      </c>
      <c r="BJ11" s="14">
        <v>0.72885970237116016</v>
      </c>
      <c r="BK11" s="14">
        <v>0.97523274489986123</v>
      </c>
      <c r="BL11" s="14">
        <v>3.995636675658035</v>
      </c>
      <c r="BM11" s="38"/>
      <c r="BN11" s="13"/>
      <c r="BO11" s="13"/>
      <c r="BP11" s="1"/>
      <c r="BQ11" s="1"/>
      <c r="BR11" s="1" t="s">
        <v>156</v>
      </c>
      <c r="BS11" s="1" t="s">
        <v>68</v>
      </c>
      <c r="BT11" s="1" t="s">
        <v>123</v>
      </c>
      <c r="BU11" s="1" t="s">
        <v>89</v>
      </c>
      <c r="BV11" s="2">
        <v>-15.5</v>
      </c>
      <c r="BW11" s="2">
        <v>-14.4</v>
      </c>
      <c r="BX11" s="2">
        <v>16</v>
      </c>
      <c r="BY11" s="3">
        <v>110</v>
      </c>
      <c r="BZ11" s="1"/>
    </row>
    <row r="12" spans="1:78">
      <c r="A12" s="7" t="s">
        <v>70</v>
      </c>
      <c r="B12" s="7"/>
      <c r="C12" s="9">
        <v>53.2</v>
      </c>
      <c r="D12" s="9">
        <v>1.43</v>
      </c>
      <c r="E12" s="7">
        <v>7.56</v>
      </c>
      <c r="F12" s="7">
        <v>1.25</v>
      </c>
      <c r="G12" s="7">
        <v>2.69</v>
      </c>
      <c r="H12" s="7">
        <v>4.55</v>
      </c>
      <c r="I12" s="7">
        <v>0.1</v>
      </c>
      <c r="J12" s="7">
        <v>0.34</v>
      </c>
      <c r="K12" s="7">
        <v>0.06</v>
      </c>
      <c r="L12" s="7">
        <v>0.15</v>
      </c>
      <c r="M12" s="7">
        <v>28.3</v>
      </c>
      <c r="N12" s="7"/>
      <c r="O12" s="7" t="s">
        <v>70</v>
      </c>
      <c r="P12" s="7"/>
      <c r="Q12" s="7">
        <v>331</v>
      </c>
      <c r="R12" s="7">
        <v>49</v>
      </c>
      <c r="S12" s="7"/>
      <c r="T12" s="7">
        <v>63</v>
      </c>
      <c r="U12" s="7">
        <v>16</v>
      </c>
      <c r="V12" s="7">
        <v>46</v>
      </c>
      <c r="W12" s="7">
        <v>146</v>
      </c>
      <c r="X12" s="7" t="s">
        <v>71</v>
      </c>
      <c r="Y12" s="7">
        <v>317</v>
      </c>
      <c r="Z12" s="7" t="s">
        <v>71</v>
      </c>
      <c r="AA12" s="7"/>
      <c r="AB12" s="7" t="s">
        <v>71</v>
      </c>
      <c r="AC12" s="7"/>
      <c r="AD12" s="7"/>
      <c r="AE12" s="7"/>
      <c r="AF12" s="7">
        <v>292</v>
      </c>
      <c r="AG12" s="7" t="s">
        <v>71</v>
      </c>
      <c r="AH12" s="7">
        <v>126</v>
      </c>
      <c r="AI12" s="7">
        <v>18</v>
      </c>
      <c r="AJ12" s="12"/>
      <c r="AK12" s="12"/>
      <c r="AL12" s="12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1"/>
      <c r="BQ12" s="1"/>
      <c r="BR12" s="1" t="s">
        <v>155</v>
      </c>
      <c r="BS12" s="1" t="s">
        <v>68</v>
      </c>
      <c r="BT12" s="1" t="s">
        <v>123</v>
      </c>
      <c r="BU12" s="1" t="s">
        <v>89</v>
      </c>
      <c r="BV12" s="2">
        <v>-13.5</v>
      </c>
      <c r="BW12" s="2">
        <v>-15.4</v>
      </c>
      <c r="BX12" s="2">
        <v>14.9</v>
      </c>
      <c r="BY12" s="3">
        <v>122</v>
      </c>
      <c r="BZ12" s="1"/>
    </row>
    <row r="13" spans="1:78">
      <c r="A13" s="35" t="s">
        <v>74</v>
      </c>
      <c r="B13" s="27" t="s">
        <v>75</v>
      </c>
      <c r="C13" s="2">
        <v>91.41</v>
      </c>
      <c r="D13" s="2">
        <v>2.2330000000000001</v>
      </c>
      <c r="E13" s="2">
        <v>2.2000000000000002</v>
      </c>
      <c r="F13" s="2">
        <v>3.42</v>
      </c>
      <c r="G13" s="5">
        <v>0.12</v>
      </c>
      <c r="H13" s="5">
        <v>0.06</v>
      </c>
      <c r="I13" s="5">
        <v>0.38</v>
      </c>
      <c r="J13" s="5">
        <v>0.22</v>
      </c>
      <c r="K13" s="5">
        <v>0.08</v>
      </c>
      <c r="L13" s="5">
        <v>0.2</v>
      </c>
      <c r="M13" s="1"/>
      <c r="N13" s="1"/>
      <c r="O13" s="35" t="s">
        <v>74</v>
      </c>
      <c r="P13" s="27" t="s">
        <v>75</v>
      </c>
      <c r="Q13" s="3">
        <v>100.32300000000001</v>
      </c>
      <c r="R13" s="1">
        <v>1993</v>
      </c>
      <c r="T13" s="1">
        <v>236</v>
      </c>
      <c r="U13" s="1"/>
      <c r="V13" s="1">
        <v>81</v>
      </c>
      <c r="W13" s="1"/>
      <c r="X13" s="1"/>
      <c r="Y13" s="1">
        <v>775</v>
      </c>
      <c r="Z13" s="1"/>
      <c r="AB13" s="1"/>
      <c r="AD13" s="1"/>
      <c r="AF13" s="1"/>
      <c r="AG13" s="1"/>
      <c r="AH13" s="1">
        <v>354</v>
      </c>
      <c r="AI13" s="1"/>
      <c r="AJ13" s="1"/>
      <c r="AK13" s="12" t="s">
        <v>76</v>
      </c>
      <c r="AL13" s="1" t="s">
        <v>77</v>
      </c>
      <c r="AM13" s="1">
        <v>7.65</v>
      </c>
      <c r="AN13" s="1">
        <v>18.399999999999999</v>
      </c>
      <c r="AO13" s="1">
        <v>2.71</v>
      </c>
      <c r="AP13" s="1">
        <v>9.2899999999999991</v>
      </c>
      <c r="AQ13" s="1">
        <v>2.52</v>
      </c>
      <c r="AR13" s="1">
        <v>0.82</v>
      </c>
      <c r="AS13" s="1">
        <v>3.19</v>
      </c>
      <c r="AT13" s="1">
        <v>0.31</v>
      </c>
      <c r="AU13" s="1">
        <v>1.36</v>
      </c>
      <c r="AV13" s="1">
        <v>0.22</v>
      </c>
      <c r="AW13" s="1">
        <v>0.75</v>
      </c>
      <c r="AX13" s="1">
        <v>0.11</v>
      </c>
      <c r="AY13" s="1">
        <v>0.79</v>
      </c>
      <c r="AZ13" s="12">
        <v>0.13</v>
      </c>
      <c r="BA13" s="6">
        <v>20.844686648501362</v>
      </c>
      <c r="BB13" s="6">
        <v>19.226750261233018</v>
      </c>
      <c r="BC13" s="6">
        <v>19.781021897810216</v>
      </c>
      <c r="BD13" s="6">
        <v>13.066104078762306</v>
      </c>
      <c r="BE13" s="6">
        <v>10.909090909090908</v>
      </c>
      <c r="BF13" s="6">
        <v>9.4252873563218387</v>
      </c>
      <c r="BG13" s="6">
        <v>10.42483660130719</v>
      </c>
      <c r="BH13" s="6">
        <v>5.3448275862068959</v>
      </c>
      <c r="BI13" s="6">
        <v>3.185483870967742</v>
      </c>
      <c r="BJ13" s="6">
        <v>0.9468557871758021</v>
      </c>
      <c r="BK13" s="6">
        <v>0.88382379750514939</v>
      </c>
      <c r="BL13" s="6">
        <v>6.5436484668713133</v>
      </c>
      <c r="BM13" s="1"/>
      <c r="BN13" s="1"/>
      <c r="BO13" s="1"/>
      <c r="BP13" s="1"/>
      <c r="BQ13" s="1"/>
      <c r="BR13" s="1" t="s">
        <v>154</v>
      </c>
      <c r="BS13" s="1" t="s">
        <v>68</v>
      </c>
      <c r="BT13" s="1" t="s">
        <v>123</v>
      </c>
      <c r="BU13" s="1" t="s">
        <v>89</v>
      </c>
      <c r="BV13" s="2">
        <v>-12.7</v>
      </c>
      <c r="BW13" s="2">
        <v>-15.5</v>
      </c>
      <c r="BX13" s="2">
        <v>14.9</v>
      </c>
      <c r="BY13" s="3">
        <v>122</v>
      </c>
      <c r="BZ13" s="1"/>
    </row>
    <row r="14" spans="1:78">
      <c r="A14" s="31" t="s">
        <v>80</v>
      </c>
      <c r="B14" s="27" t="s">
        <v>75</v>
      </c>
      <c r="C14" s="2">
        <v>90.41</v>
      </c>
      <c r="D14" s="2">
        <v>0.77</v>
      </c>
      <c r="E14" s="2">
        <v>6.77</v>
      </c>
      <c r="F14" s="2">
        <v>0.97</v>
      </c>
      <c r="G14" s="5">
        <v>0.26</v>
      </c>
      <c r="H14" s="5">
        <v>0.12</v>
      </c>
      <c r="I14" s="5">
        <v>0.32</v>
      </c>
      <c r="J14" s="5">
        <v>0.21</v>
      </c>
      <c r="K14" s="5">
        <v>0.04</v>
      </c>
      <c r="L14" s="5">
        <v>0.16</v>
      </c>
      <c r="M14" s="1"/>
      <c r="N14" s="1"/>
      <c r="O14" s="31" t="s">
        <v>80</v>
      </c>
      <c r="P14" s="27" t="s">
        <v>75</v>
      </c>
      <c r="Q14" s="3">
        <v>100.02999999999999</v>
      </c>
      <c r="R14" s="1">
        <v>893</v>
      </c>
      <c r="T14" s="1">
        <v>129</v>
      </c>
      <c r="U14" s="1"/>
      <c r="V14" s="1">
        <v>74</v>
      </c>
      <c r="W14" s="1"/>
      <c r="X14" s="1"/>
      <c r="Y14" s="1">
        <v>1252</v>
      </c>
      <c r="Z14" s="1"/>
      <c r="AB14" s="1"/>
      <c r="AD14" s="1"/>
      <c r="AF14" s="1"/>
      <c r="AG14" s="1"/>
      <c r="AH14" s="1">
        <v>318</v>
      </c>
      <c r="AI14" s="1"/>
      <c r="AJ14" s="1"/>
      <c r="AK14" s="12" t="s">
        <v>81</v>
      </c>
      <c r="AL14" s="1" t="s">
        <v>82</v>
      </c>
      <c r="AM14" s="1">
        <v>4.2300000000000004</v>
      </c>
      <c r="AN14" s="1">
        <v>10.8</v>
      </c>
      <c r="AO14" s="1">
        <v>1.77</v>
      </c>
      <c r="AP14" s="1">
        <v>6.89</v>
      </c>
      <c r="AQ14" s="1">
        <v>2.46</v>
      </c>
      <c r="AR14" s="1">
        <v>0.93</v>
      </c>
      <c r="AS14" s="1">
        <v>3.25</v>
      </c>
      <c r="AT14" s="1">
        <v>0.42</v>
      </c>
      <c r="AU14" s="1">
        <v>2.56</v>
      </c>
      <c r="AV14" s="1">
        <v>0.51</v>
      </c>
      <c r="AW14" s="1">
        <v>1.48</v>
      </c>
      <c r="AX14" s="1">
        <v>0.2</v>
      </c>
      <c r="AY14" s="1">
        <v>1.28</v>
      </c>
      <c r="AZ14" s="12">
        <v>0.17</v>
      </c>
      <c r="BA14" s="6">
        <v>11.525885558583107</v>
      </c>
      <c r="BB14" s="6">
        <v>11.285266457680253</v>
      </c>
      <c r="BC14" s="6">
        <v>12.91970802919708</v>
      </c>
      <c r="BD14" s="6">
        <v>9.690576652601969</v>
      </c>
      <c r="BE14" s="6">
        <v>10.649350649350648</v>
      </c>
      <c r="BF14" s="6">
        <v>10.689655172413794</v>
      </c>
      <c r="BG14" s="6">
        <v>10.620915032679738</v>
      </c>
      <c r="BH14" s="6">
        <v>7.2413793103448265</v>
      </c>
      <c r="BI14" s="6">
        <v>5.161290322580645</v>
      </c>
      <c r="BJ14" s="6">
        <v>0.92480105506851185</v>
      </c>
      <c r="BK14" s="6">
        <v>1.0051275225840064</v>
      </c>
      <c r="BL14" s="6">
        <v>2.233140326975477</v>
      </c>
      <c r="BM14" s="1"/>
      <c r="BN14" s="1"/>
      <c r="BO14" s="1"/>
      <c r="BP14" s="1"/>
      <c r="BQ14" s="1"/>
      <c r="BR14" s="1" t="s">
        <v>137</v>
      </c>
      <c r="BS14" s="1" t="s">
        <v>68</v>
      </c>
      <c r="BT14" s="1" t="s">
        <v>123</v>
      </c>
      <c r="BU14" s="1" t="s">
        <v>89</v>
      </c>
      <c r="BV14" s="2">
        <v>-12.2</v>
      </c>
      <c r="BW14" s="2">
        <v>-13.9</v>
      </c>
      <c r="BX14" s="2">
        <v>16.5</v>
      </c>
      <c r="BY14" s="3">
        <v>105</v>
      </c>
      <c r="BZ14" s="1"/>
    </row>
    <row r="15" spans="1:78">
      <c r="A15" s="31" t="s">
        <v>84</v>
      </c>
      <c r="B15" s="27" t="s">
        <v>75</v>
      </c>
      <c r="C15" s="2">
        <v>89.05</v>
      </c>
      <c r="D15" s="2">
        <v>1.0230000000000001</v>
      </c>
      <c r="E15" s="2">
        <v>6.93</v>
      </c>
      <c r="F15" s="2">
        <v>1.59</v>
      </c>
      <c r="G15" s="5">
        <v>0.3</v>
      </c>
      <c r="H15" s="5">
        <v>0.12</v>
      </c>
      <c r="I15" s="5">
        <v>0.49</v>
      </c>
      <c r="J15" s="5">
        <v>0.19</v>
      </c>
      <c r="K15" s="5">
        <v>0.06</v>
      </c>
      <c r="L15" s="5">
        <v>0.16</v>
      </c>
      <c r="M15" s="1"/>
      <c r="N15" s="1"/>
      <c r="O15" s="31" t="s">
        <v>84</v>
      </c>
      <c r="P15" s="27" t="s">
        <v>75</v>
      </c>
      <c r="Q15" s="3">
        <v>99.912999999999982</v>
      </c>
      <c r="R15" s="1">
        <v>3293</v>
      </c>
      <c r="T15" s="1">
        <v>104</v>
      </c>
      <c r="U15" s="1"/>
      <c r="V15" s="1">
        <v>73</v>
      </c>
      <c r="W15" s="1"/>
      <c r="X15" s="1"/>
      <c r="Y15" s="1">
        <v>169</v>
      </c>
      <c r="Z15" s="1"/>
      <c r="AB15" s="1"/>
      <c r="AD15" s="1"/>
      <c r="AF15" s="1"/>
      <c r="AG15" s="1"/>
      <c r="AH15" s="1">
        <v>287</v>
      </c>
      <c r="AI15" s="1"/>
      <c r="AJ15" s="1"/>
      <c r="AL15" s="1" t="s">
        <v>86</v>
      </c>
      <c r="BP15" s="1"/>
      <c r="BQ15" s="1"/>
      <c r="BR15" s="1" t="s">
        <v>153</v>
      </c>
      <c r="BS15" s="1" t="s">
        <v>68</v>
      </c>
      <c r="BT15" s="1" t="s">
        <v>123</v>
      </c>
      <c r="BU15" s="1" t="s">
        <v>89</v>
      </c>
      <c r="BV15" s="2">
        <v>-11.3</v>
      </c>
      <c r="BW15" s="2">
        <v>-14.1</v>
      </c>
      <c r="BX15" s="2">
        <v>16.3</v>
      </c>
      <c r="BY15" s="3">
        <v>107</v>
      </c>
      <c r="BZ15" s="1"/>
    </row>
    <row r="16" spans="1:78">
      <c r="A16" s="31" t="s">
        <v>90</v>
      </c>
      <c r="B16" s="27" t="s">
        <v>75</v>
      </c>
      <c r="C16" s="2">
        <v>87.75</v>
      </c>
      <c r="D16" s="2">
        <v>1.6940000000000002</v>
      </c>
      <c r="E16" s="2">
        <v>2.1</v>
      </c>
      <c r="F16" s="2">
        <v>3.56</v>
      </c>
      <c r="G16" s="5">
        <v>0.21</v>
      </c>
      <c r="H16" s="5">
        <v>7.0000000000000007E-2</v>
      </c>
      <c r="I16" s="5">
        <v>0.96</v>
      </c>
      <c r="J16" s="5">
        <v>0.41</v>
      </c>
      <c r="K16" s="5">
        <v>0.18</v>
      </c>
      <c r="L16" s="5">
        <v>0.19</v>
      </c>
      <c r="M16" s="1"/>
      <c r="N16" s="1"/>
      <c r="O16" s="31" t="s">
        <v>90</v>
      </c>
      <c r="P16" s="27" t="s">
        <v>75</v>
      </c>
      <c r="Q16" s="3">
        <v>97.123999999999981</v>
      </c>
      <c r="R16" s="1">
        <v>44</v>
      </c>
      <c r="T16" s="1">
        <v>120</v>
      </c>
      <c r="U16" s="1"/>
      <c r="V16" s="1">
        <v>47</v>
      </c>
      <c r="W16" s="1"/>
      <c r="X16" s="1"/>
      <c r="Y16" s="1">
        <v>1361</v>
      </c>
      <c r="Z16" s="1"/>
      <c r="AB16" s="1"/>
      <c r="AD16" s="1"/>
      <c r="AF16" s="1"/>
      <c r="AG16" s="1"/>
      <c r="AH16" s="1">
        <v>389</v>
      </c>
      <c r="AI16" s="1"/>
      <c r="AJ16" s="1"/>
      <c r="AK16" s="12" t="s">
        <v>85</v>
      </c>
      <c r="AL16" s="1" t="s">
        <v>86</v>
      </c>
      <c r="AM16" s="1">
        <v>24.9</v>
      </c>
      <c r="AN16" s="1">
        <v>59.3</v>
      </c>
      <c r="AO16" s="1">
        <v>9.19</v>
      </c>
      <c r="AP16" s="1">
        <v>27.8</v>
      </c>
      <c r="AQ16" s="1">
        <v>11.5</v>
      </c>
      <c r="AR16" s="1">
        <v>3.83</v>
      </c>
      <c r="AS16" s="1">
        <v>9.57</v>
      </c>
      <c r="AT16" s="1">
        <v>0.9</v>
      </c>
      <c r="AU16" s="1">
        <v>3.83</v>
      </c>
      <c r="AV16" s="1">
        <v>0.73</v>
      </c>
      <c r="AW16" s="1">
        <v>2.68</v>
      </c>
      <c r="AX16" s="1">
        <v>0.38</v>
      </c>
      <c r="AY16" s="1">
        <v>3.06</v>
      </c>
      <c r="AZ16" s="12">
        <v>0.48</v>
      </c>
      <c r="BA16" s="6">
        <v>67.847411444141684</v>
      </c>
      <c r="BB16" s="6">
        <v>61.964472309299893</v>
      </c>
      <c r="BC16" s="6">
        <v>67.080291970802918</v>
      </c>
      <c r="BD16" s="6">
        <v>39.099859353023916</v>
      </c>
      <c r="BE16" s="6">
        <v>49.78354978354978</v>
      </c>
      <c r="BF16" s="6">
        <v>44.022988505747129</v>
      </c>
      <c r="BG16" s="6">
        <v>31.274509803921571</v>
      </c>
      <c r="BH16" s="6">
        <v>15.517241379310345</v>
      </c>
      <c r="BI16" s="6">
        <v>12.338709677419356</v>
      </c>
      <c r="BJ16" s="6">
        <v>0.91849890321971384</v>
      </c>
      <c r="BK16" s="6">
        <v>1.1156843353930321</v>
      </c>
      <c r="BL16" s="6">
        <v>5.4987444569108286</v>
      </c>
      <c r="BM16" s="1"/>
      <c r="BN16" s="1"/>
      <c r="BO16" s="1"/>
      <c r="BP16" s="1"/>
      <c r="BQ16" s="1"/>
      <c r="BR16" s="1" t="s">
        <v>152</v>
      </c>
      <c r="BS16" s="1" t="s">
        <v>68</v>
      </c>
      <c r="BT16" s="1" t="s">
        <v>123</v>
      </c>
      <c r="BU16" s="1" t="s">
        <v>89</v>
      </c>
      <c r="BV16" s="2">
        <v>-9.8000000000000007</v>
      </c>
      <c r="BW16" s="2">
        <v>-14.9</v>
      </c>
      <c r="BX16" s="2">
        <v>15.5</v>
      </c>
      <c r="BY16" s="3">
        <v>116</v>
      </c>
      <c r="BZ16" s="1"/>
    </row>
    <row r="17" spans="1:78">
      <c r="A17" s="31" t="s">
        <v>93</v>
      </c>
      <c r="B17" s="27" t="s">
        <v>75</v>
      </c>
      <c r="C17" s="2">
        <v>84.94</v>
      </c>
      <c r="D17" s="2">
        <v>1.0120000000000002</v>
      </c>
      <c r="E17" s="2">
        <v>8.93</v>
      </c>
      <c r="F17" s="2">
        <v>2.23</v>
      </c>
      <c r="G17" s="5">
        <v>0.24</v>
      </c>
      <c r="H17" s="5">
        <v>0.37</v>
      </c>
      <c r="I17" s="5">
        <v>0.7</v>
      </c>
      <c r="J17" s="5">
        <v>0.23</v>
      </c>
      <c r="K17" s="5">
        <v>0.03</v>
      </c>
      <c r="L17" s="5">
        <v>0.18</v>
      </c>
      <c r="M17" s="1"/>
      <c r="N17" s="1"/>
      <c r="O17" s="31" t="s">
        <v>93</v>
      </c>
      <c r="P17" s="27" t="s">
        <v>75</v>
      </c>
      <c r="Q17" s="3">
        <v>98.862000000000023</v>
      </c>
      <c r="R17" s="1">
        <v>134</v>
      </c>
      <c r="T17" s="1">
        <v>104</v>
      </c>
      <c r="U17" s="1"/>
      <c r="V17" s="1">
        <v>60</v>
      </c>
      <c r="W17" s="1"/>
      <c r="X17" s="1"/>
      <c r="Y17" s="1">
        <v>473</v>
      </c>
      <c r="Z17" s="1"/>
      <c r="AB17" s="1"/>
      <c r="AD17" s="1"/>
      <c r="AF17" s="1"/>
      <c r="AG17" s="1"/>
      <c r="AH17" s="1">
        <v>298</v>
      </c>
      <c r="AI17" s="1"/>
      <c r="AJ17" s="1"/>
      <c r="AK17" s="12" t="s">
        <v>91</v>
      </c>
      <c r="AL17" s="1" t="s">
        <v>86</v>
      </c>
      <c r="AM17" s="1">
        <v>5.58</v>
      </c>
      <c r="AN17" s="1">
        <v>13.5</v>
      </c>
      <c r="AO17" s="1">
        <v>1.64</v>
      </c>
      <c r="AP17" s="1">
        <v>5.87</v>
      </c>
      <c r="AQ17" s="1">
        <v>2.41</v>
      </c>
      <c r="AR17" s="1">
        <v>1.1499999999999999</v>
      </c>
      <c r="AS17" s="1">
        <v>2.41</v>
      </c>
      <c r="AT17" s="1">
        <v>0.27</v>
      </c>
      <c r="AU17" s="1">
        <v>1.44</v>
      </c>
      <c r="AV17" s="1">
        <v>0.27</v>
      </c>
      <c r="AW17" s="1">
        <v>0.83</v>
      </c>
      <c r="AX17" s="1">
        <v>0.11</v>
      </c>
      <c r="AY17" s="1">
        <v>0.74</v>
      </c>
      <c r="AZ17" s="12">
        <v>0.11</v>
      </c>
      <c r="BA17" s="6">
        <v>15.204359673024523</v>
      </c>
      <c r="BB17" s="6">
        <v>14.106583072100314</v>
      </c>
      <c r="BC17" s="6">
        <v>11.970802919708028</v>
      </c>
      <c r="BD17" s="6">
        <v>8.2559774964838262</v>
      </c>
      <c r="BE17" s="6">
        <v>10.432900432900434</v>
      </c>
      <c r="BF17" s="6">
        <v>13.218390804597702</v>
      </c>
      <c r="BG17" s="6">
        <v>7.8758169934640527</v>
      </c>
      <c r="BH17" s="6">
        <v>4.6551724137931032</v>
      </c>
      <c r="BI17" s="6">
        <v>2.9838709677419355</v>
      </c>
      <c r="BJ17" s="6">
        <v>1.045625396353812</v>
      </c>
      <c r="BK17" s="6">
        <v>1.4582374529844158</v>
      </c>
      <c r="BL17" s="6">
        <v>5.095515133662273</v>
      </c>
      <c r="BM17" s="1"/>
      <c r="BN17" s="1"/>
      <c r="BO17" s="1"/>
      <c r="BP17" s="1"/>
      <c r="BQ17" s="1"/>
      <c r="BR17" s="1" t="s">
        <v>148</v>
      </c>
      <c r="BS17" s="1" t="s">
        <v>68</v>
      </c>
      <c r="BT17" s="1" t="s">
        <v>123</v>
      </c>
      <c r="BU17" s="1" t="s">
        <v>89</v>
      </c>
      <c r="BV17" s="2">
        <v>-8.5</v>
      </c>
      <c r="BW17" s="2">
        <v>-16</v>
      </c>
      <c r="BX17" s="2">
        <v>14.4</v>
      </c>
      <c r="BY17" s="3">
        <v>128</v>
      </c>
      <c r="BZ17" s="1"/>
    </row>
    <row r="18" spans="1:78">
      <c r="A18" s="34" t="s">
        <v>96</v>
      </c>
      <c r="B18" s="27" t="s">
        <v>75</v>
      </c>
      <c r="C18" s="2">
        <v>84.19</v>
      </c>
      <c r="D18" s="2">
        <v>1.4190000000000003</v>
      </c>
      <c r="E18" s="2">
        <v>8.56</v>
      </c>
      <c r="F18" s="2">
        <v>2.92</v>
      </c>
      <c r="G18" s="5">
        <v>0.25</v>
      </c>
      <c r="H18" s="5">
        <v>0.14000000000000001</v>
      </c>
      <c r="I18" s="5">
        <v>0.86</v>
      </c>
      <c r="J18" s="5">
        <v>0.4</v>
      </c>
      <c r="K18" s="5">
        <v>0.09</v>
      </c>
      <c r="L18" s="5">
        <v>0.32</v>
      </c>
      <c r="M18" s="1"/>
      <c r="N18" s="1"/>
      <c r="O18" s="34" t="s">
        <v>96</v>
      </c>
      <c r="P18" s="27" t="s">
        <v>75</v>
      </c>
      <c r="Q18" s="3">
        <v>99.149000000000001</v>
      </c>
      <c r="R18" s="1">
        <v>70</v>
      </c>
      <c r="T18" s="1">
        <v>110</v>
      </c>
      <c r="U18" s="1">
        <v>60</v>
      </c>
      <c r="V18" s="1">
        <v>90</v>
      </c>
      <c r="W18" s="1"/>
      <c r="X18" s="1"/>
      <c r="Y18" s="1">
        <v>520</v>
      </c>
      <c r="Z18" s="1"/>
      <c r="AB18" s="1"/>
      <c r="AD18" s="1"/>
      <c r="AF18" s="1">
        <v>400</v>
      </c>
      <c r="AG18" s="1"/>
      <c r="AH18" s="1">
        <v>330</v>
      </c>
      <c r="AI18" s="1"/>
      <c r="AJ18" s="1"/>
      <c r="AK18" s="12" t="s">
        <v>94</v>
      </c>
      <c r="AL18" s="1" t="s">
        <v>86</v>
      </c>
      <c r="AM18" s="1">
        <v>10</v>
      </c>
      <c r="AN18" s="1">
        <v>24.5</v>
      </c>
      <c r="AO18" s="1">
        <v>4.08</v>
      </c>
      <c r="AP18" s="1">
        <v>13.3</v>
      </c>
      <c r="AQ18" s="1">
        <v>4.8</v>
      </c>
      <c r="AR18" s="1">
        <v>1.94</v>
      </c>
      <c r="AS18" s="1">
        <v>3.98</v>
      </c>
      <c r="AT18" s="1">
        <v>0.34</v>
      </c>
      <c r="AU18" s="1">
        <v>1.33</v>
      </c>
      <c r="AV18" s="1">
        <v>0.23</v>
      </c>
      <c r="AW18" s="1">
        <v>0.88</v>
      </c>
      <c r="AX18" s="1">
        <v>0.12</v>
      </c>
      <c r="AY18" s="1">
        <v>0.92</v>
      </c>
      <c r="AZ18" s="12">
        <v>0.14000000000000001</v>
      </c>
      <c r="BA18" s="6">
        <v>27.247956403269754</v>
      </c>
      <c r="BB18" s="6">
        <v>25.600835945663533</v>
      </c>
      <c r="BC18" s="6">
        <v>29.781021897810216</v>
      </c>
      <c r="BD18" s="6">
        <v>18.706047819971872</v>
      </c>
      <c r="BE18" s="6">
        <v>20.779220779220779</v>
      </c>
      <c r="BF18" s="6">
        <v>22.298850574712645</v>
      </c>
      <c r="BG18" s="6">
        <v>13.006535947712418</v>
      </c>
      <c r="BH18" s="6">
        <v>5.8620689655172411</v>
      </c>
      <c r="BI18" s="6">
        <v>3.709677419354839</v>
      </c>
      <c r="BJ18" s="6">
        <v>0.89870546110358862</v>
      </c>
      <c r="BK18" s="6">
        <v>1.3563976409285168</v>
      </c>
      <c r="BL18" s="6">
        <v>7.3451012913161939</v>
      </c>
      <c r="BM18" s="1"/>
      <c r="BN18" s="1"/>
      <c r="BO18" s="1"/>
      <c r="BP18" s="1"/>
      <c r="BQ18" s="1"/>
      <c r="BR18" s="1" t="s">
        <v>141</v>
      </c>
      <c r="BS18" s="1" t="s">
        <v>68</v>
      </c>
      <c r="BT18" s="1" t="s">
        <v>123</v>
      </c>
      <c r="BU18" s="1" t="s">
        <v>89</v>
      </c>
      <c r="BV18" s="2">
        <v>-7.7</v>
      </c>
      <c r="BW18" s="2">
        <v>-16.5</v>
      </c>
      <c r="BX18" s="2">
        <v>13.9</v>
      </c>
      <c r="BY18" s="3">
        <v>134</v>
      </c>
      <c r="BZ18" s="1"/>
    </row>
    <row r="19" spans="1:78">
      <c r="A19" s="31" t="s">
        <v>99</v>
      </c>
      <c r="B19" s="27" t="s">
        <v>75</v>
      </c>
      <c r="C19" s="2">
        <v>63.57</v>
      </c>
      <c r="D19" s="2">
        <v>8.8109999999999999</v>
      </c>
      <c r="E19" s="2">
        <v>8.1999999999999993</v>
      </c>
      <c r="F19" s="2">
        <v>10.63</v>
      </c>
      <c r="G19" s="5">
        <v>0.12</v>
      </c>
      <c r="H19" s="5">
        <v>0.1</v>
      </c>
      <c r="I19" s="5">
        <v>2.2400000000000002</v>
      </c>
      <c r="J19" s="5">
        <v>1.02</v>
      </c>
      <c r="K19" s="5">
        <v>0.28999999999999998</v>
      </c>
      <c r="L19" s="5">
        <v>0.28999999999999998</v>
      </c>
      <c r="M19" s="1"/>
      <c r="N19" s="1"/>
      <c r="O19" s="31" t="s">
        <v>99</v>
      </c>
      <c r="P19" s="27" t="s">
        <v>75</v>
      </c>
      <c r="Q19" s="3">
        <v>95.271000000000001</v>
      </c>
      <c r="R19" s="1">
        <v>42</v>
      </c>
      <c r="T19" s="1">
        <v>69</v>
      </c>
      <c r="U19" s="1"/>
      <c r="V19" s="1">
        <v>70</v>
      </c>
      <c r="W19" s="1"/>
      <c r="X19" s="1"/>
      <c r="Y19" s="1">
        <v>471</v>
      </c>
      <c r="Z19" s="1"/>
      <c r="AB19" s="1"/>
      <c r="AD19" s="1"/>
      <c r="AF19" s="1"/>
      <c r="AG19" s="1"/>
      <c r="AH19" s="1">
        <v>363</v>
      </c>
      <c r="AI19" s="1"/>
      <c r="AJ19" s="1"/>
      <c r="AK19" s="12" t="s">
        <v>97</v>
      </c>
      <c r="AL19" s="1" t="s">
        <v>86</v>
      </c>
      <c r="AM19" s="1">
        <v>6.24</v>
      </c>
      <c r="AN19" s="1">
        <v>17</v>
      </c>
      <c r="AO19" s="1">
        <v>2.27</v>
      </c>
      <c r="AP19" s="1">
        <v>7.95</v>
      </c>
      <c r="AQ19" s="1">
        <v>4.16</v>
      </c>
      <c r="AR19" s="1">
        <v>1.99</v>
      </c>
      <c r="AS19" s="1">
        <v>2.93</v>
      </c>
      <c r="AT19" s="1">
        <v>0.31</v>
      </c>
      <c r="AU19" s="1">
        <v>1.42</v>
      </c>
      <c r="AV19" s="1">
        <v>0.26</v>
      </c>
      <c r="AW19" s="1">
        <v>0.89</v>
      </c>
      <c r="AX19" s="1">
        <v>0.12</v>
      </c>
      <c r="AY19" s="1">
        <v>0.89</v>
      </c>
      <c r="AZ19" s="12">
        <v>0.14000000000000001</v>
      </c>
      <c r="BA19" s="6">
        <v>17.002724795640329</v>
      </c>
      <c r="BB19" s="6">
        <v>17.763845350052247</v>
      </c>
      <c r="BC19" s="6">
        <v>16.569343065693431</v>
      </c>
      <c r="BD19" s="6">
        <v>11.18143459915612</v>
      </c>
      <c r="BE19" s="6">
        <v>18.00865800865801</v>
      </c>
      <c r="BF19" s="6">
        <v>22.873563218390807</v>
      </c>
      <c r="BG19" s="6">
        <v>9.575163398692812</v>
      </c>
      <c r="BH19" s="6">
        <v>5.3448275862068959</v>
      </c>
      <c r="BI19" s="6">
        <v>3.588709677419355</v>
      </c>
      <c r="BJ19" s="6">
        <v>1.0583396716373465</v>
      </c>
      <c r="BK19" s="6">
        <v>1.7418872949178505</v>
      </c>
      <c r="BL19" s="6">
        <v>4.7378379205829226</v>
      </c>
      <c r="BM19" s="1"/>
      <c r="BN19" s="1"/>
      <c r="BO19" s="1"/>
      <c r="BP19" s="1"/>
      <c r="BQ19" s="1"/>
      <c r="BR19" s="1" t="s">
        <v>151</v>
      </c>
      <c r="BS19" s="1" t="s">
        <v>68</v>
      </c>
      <c r="BT19" s="1" t="s">
        <v>123</v>
      </c>
      <c r="BU19" s="1" t="s">
        <v>89</v>
      </c>
      <c r="BV19" s="2">
        <v>-7.5</v>
      </c>
      <c r="BW19" s="2">
        <v>-14.6</v>
      </c>
      <c r="BX19" s="2">
        <v>15.8</v>
      </c>
      <c r="BY19" s="3">
        <v>113</v>
      </c>
      <c r="BZ19" s="1"/>
    </row>
    <row r="20" spans="1:78">
      <c r="A20" s="31" t="s">
        <v>104</v>
      </c>
      <c r="B20" s="27" t="s">
        <v>75</v>
      </c>
      <c r="C20" s="2">
        <v>63.41</v>
      </c>
      <c r="D20" s="2">
        <v>4.7960000000000012</v>
      </c>
      <c r="E20" s="2">
        <v>12.81</v>
      </c>
      <c r="F20" s="2">
        <v>5.98</v>
      </c>
      <c r="G20" s="5">
        <v>0.54</v>
      </c>
      <c r="H20" s="5">
        <v>0.37</v>
      </c>
      <c r="I20" s="5">
        <v>1.36</v>
      </c>
      <c r="J20" s="5">
        <v>0.83</v>
      </c>
      <c r="K20" s="5">
        <v>0.19</v>
      </c>
      <c r="L20" s="5">
        <v>0.21</v>
      </c>
      <c r="M20" s="1"/>
      <c r="N20" s="1"/>
      <c r="O20" s="31" t="s">
        <v>104</v>
      </c>
      <c r="P20" s="27" t="s">
        <v>75</v>
      </c>
      <c r="Q20" s="3">
        <v>90.496000000000009</v>
      </c>
      <c r="R20" s="1">
        <v>2431</v>
      </c>
      <c r="T20" s="1">
        <v>139</v>
      </c>
      <c r="U20" s="3"/>
      <c r="V20" s="1">
        <v>113</v>
      </c>
      <c r="W20" s="1"/>
      <c r="X20" s="1"/>
      <c r="Y20" s="1">
        <v>329</v>
      </c>
      <c r="Z20" s="1"/>
      <c r="AB20" s="1"/>
      <c r="AD20" s="1"/>
      <c r="AF20" s="1"/>
      <c r="AG20" s="1"/>
      <c r="AH20" s="1">
        <v>220</v>
      </c>
      <c r="AI20" s="1"/>
      <c r="AJ20" s="1"/>
      <c r="AL20" s="1" t="s">
        <v>101</v>
      </c>
      <c r="BP20" s="1"/>
      <c r="BQ20" s="1"/>
      <c r="BR20" s="1" t="s">
        <v>134</v>
      </c>
      <c r="BS20" s="1" t="s">
        <v>68</v>
      </c>
      <c r="BT20" s="1" t="s">
        <v>123</v>
      </c>
      <c r="BU20" s="1" t="s">
        <v>89</v>
      </c>
      <c r="BV20" s="2">
        <v>-3.9</v>
      </c>
      <c r="BW20" s="2">
        <v>-16.600000000000001</v>
      </c>
      <c r="BX20" s="2">
        <v>13.7</v>
      </c>
      <c r="BY20" s="3">
        <v>136</v>
      </c>
      <c r="BZ20" s="1">
        <v>19.899999999999999</v>
      </c>
    </row>
    <row r="21" spans="1:78">
      <c r="A21" s="4" t="s">
        <v>106</v>
      </c>
      <c r="B21" s="32" t="s">
        <v>107</v>
      </c>
      <c r="C21" s="36">
        <v>55.64</v>
      </c>
      <c r="D21" s="2">
        <v>0.42900000000000005</v>
      </c>
      <c r="E21" s="2">
        <v>1.1000000000000001</v>
      </c>
      <c r="F21" s="2">
        <v>0.99</v>
      </c>
      <c r="G21" s="5">
        <v>0.74</v>
      </c>
      <c r="H21" s="5">
        <v>2.77</v>
      </c>
      <c r="I21" s="5">
        <v>0.06</v>
      </c>
      <c r="J21" s="5">
        <v>0.03</v>
      </c>
      <c r="K21" s="5">
        <v>0.04</v>
      </c>
      <c r="L21" s="5">
        <v>0.08</v>
      </c>
      <c r="M21" s="1"/>
      <c r="N21" s="1"/>
      <c r="O21" s="4" t="s">
        <v>106</v>
      </c>
      <c r="P21" s="32" t="s">
        <v>107</v>
      </c>
      <c r="Q21" s="3">
        <v>61.879000000000012</v>
      </c>
      <c r="R21" s="1">
        <v>20</v>
      </c>
      <c r="T21" s="1">
        <v>50</v>
      </c>
      <c r="U21" s="1">
        <v>110</v>
      </c>
      <c r="V21" s="1">
        <v>20</v>
      </c>
      <c r="W21" s="1"/>
      <c r="X21" s="1"/>
      <c r="Y21" s="1">
        <v>360</v>
      </c>
      <c r="Z21" s="1"/>
      <c r="AB21" s="1"/>
      <c r="AD21" s="1"/>
      <c r="AF21" s="1">
        <v>450</v>
      </c>
      <c r="AG21" s="1"/>
      <c r="AH21" s="1">
        <v>230</v>
      </c>
      <c r="AI21" s="1"/>
      <c r="AJ21" s="1"/>
      <c r="AK21" s="12" t="s">
        <v>100</v>
      </c>
      <c r="AL21" s="1" t="s">
        <v>101</v>
      </c>
      <c r="AM21" s="1">
        <v>2.94</v>
      </c>
      <c r="AN21" s="1">
        <v>6.16</v>
      </c>
      <c r="AO21" s="1">
        <v>0.94</v>
      </c>
      <c r="AP21" s="1">
        <v>3.03</v>
      </c>
      <c r="AQ21" s="1">
        <v>1.04</v>
      </c>
      <c r="AR21" s="1">
        <v>0.55000000000000004</v>
      </c>
      <c r="AS21" s="1">
        <v>1.23</v>
      </c>
      <c r="AT21" s="1">
        <v>0.16</v>
      </c>
      <c r="AU21" s="1">
        <v>0.9</v>
      </c>
      <c r="AV21" s="1">
        <v>0.18</v>
      </c>
      <c r="AW21" s="1">
        <v>0.53</v>
      </c>
      <c r="AX21" s="1">
        <v>7.0000000000000007E-2</v>
      </c>
      <c r="AY21" s="1">
        <v>0.42</v>
      </c>
      <c r="AZ21" s="12">
        <v>0.06</v>
      </c>
      <c r="BA21" s="6">
        <v>8.0108991825613085</v>
      </c>
      <c r="BB21" s="6">
        <v>6.4367816091954024</v>
      </c>
      <c r="BC21" s="6">
        <v>6.8613138686131379</v>
      </c>
      <c r="BD21" s="6">
        <v>4.2616033755274261</v>
      </c>
      <c r="BE21" s="6">
        <v>4.5021645021645025</v>
      </c>
      <c r="BF21" s="6">
        <v>6.3218390804597711</v>
      </c>
      <c r="BG21" s="6">
        <v>4.0196078431372548</v>
      </c>
      <c r="BH21" s="6">
        <v>2.7586206896551722</v>
      </c>
      <c r="BI21" s="6">
        <v>1.6935483870967742</v>
      </c>
      <c r="BJ21" s="6">
        <v>0.86820942899336573</v>
      </c>
      <c r="BK21" s="6">
        <v>1.4860756382290417</v>
      </c>
      <c r="BL21" s="6">
        <v>4.73024523160763</v>
      </c>
      <c r="BM21" s="1"/>
      <c r="BN21" s="1"/>
      <c r="BO21" s="1"/>
      <c r="BP21" s="1"/>
      <c r="BQ21" s="1"/>
      <c r="BR21" s="1" t="s">
        <v>124</v>
      </c>
      <c r="BS21" s="1" t="s">
        <v>103</v>
      </c>
      <c r="BT21" s="1" t="s">
        <v>123</v>
      </c>
      <c r="BU21" s="1" t="s">
        <v>89</v>
      </c>
      <c r="BV21" s="2">
        <v>-8.6999999999999993</v>
      </c>
      <c r="BW21" s="2">
        <v>-8.4</v>
      </c>
      <c r="BX21" s="2">
        <v>22.2</v>
      </c>
      <c r="BY21" s="3">
        <v>60</v>
      </c>
      <c r="BZ21" s="1"/>
    </row>
    <row r="22" spans="1:78">
      <c r="A22" s="4" t="s">
        <v>110</v>
      </c>
      <c r="B22" s="32" t="s">
        <v>107</v>
      </c>
      <c r="C22" s="36">
        <v>55.62</v>
      </c>
      <c r="D22" s="2">
        <v>1.0120000000000002</v>
      </c>
      <c r="E22" s="2">
        <v>3.94</v>
      </c>
      <c r="F22" s="2">
        <v>0.73</v>
      </c>
      <c r="G22" s="5">
        <v>0.63</v>
      </c>
      <c r="H22" s="5">
        <v>3.61</v>
      </c>
      <c r="I22" s="5">
        <v>7.0000000000000007E-2</v>
      </c>
      <c r="J22" s="5">
        <v>0.04</v>
      </c>
      <c r="K22" s="5">
        <v>0.04</v>
      </c>
      <c r="L22" s="5">
        <v>0.16</v>
      </c>
      <c r="M22" s="1"/>
      <c r="N22" s="1"/>
      <c r="O22" s="4" t="s">
        <v>110</v>
      </c>
      <c r="P22" s="32" t="s">
        <v>107</v>
      </c>
      <c r="Q22" s="3">
        <v>65.852000000000004</v>
      </c>
      <c r="R22" s="1">
        <v>70</v>
      </c>
      <c r="T22" s="1">
        <v>30</v>
      </c>
      <c r="U22" s="1">
        <v>90</v>
      </c>
      <c r="V22" s="1">
        <v>20</v>
      </c>
      <c r="W22" s="1"/>
      <c r="X22" s="1"/>
      <c r="Y22" s="1">
        <v>370</v>
      </c>
      <c r="Z22" s="1"/>
      <c r="AB22" s="1"/>
      <c r="AD22" s="1"/>
      <c r="AF22" s="1">
        <v>170</v>
      </c>
      <c r="AG22" s="1"/>
      <c r="AH22" s="1">
        <v>90</v>
      </c>
      <c r="AI22" s="1"/>
      <c r="AJ22" s="1"/>
      <c r="AK22" s="12" t="s">
        <v>98</v>
      </c>
      <c r="AL22" s="1" t="s">
        <v>101</v>
      </c>
      <c r="AM22" s="1">
        <v>4.9000000000000004</v>
      </c>
      <c r="AN22" s="1">
        <v>10.4</v>
      </c>
      <c r="AO22" s="1">
        <v>1.32</v>
      </c>
      <c r="AP22" s="1">
        <v>4.8</v>
      </c>
      <c r="AQ22" s="1">
        <v>1.41</v>
      </c>
      <c r="AR22" s="1">
        <v>0.48</v>
      </c>
      <c r="AS22" s="1">
        <v>2.0699999999999998</v>
      </c>
      <c r="AT22" s="1">
        <v>0.24</v>
      </c>
      <c r="AU22" s="1">
        <v>1.32</v>
      </c>
      <c r="AV22" s="1">
        <v>0.26</v>
      </c>
      <c r="AW22" s="1">
        <v>0.76</v>
      </c>
      <c r="AX22" s="1">
        <v>0.09</v>
      </c>
      <c r="AY22" s="1">
        <v>0.6</v>
      </c>
      <c r="AZ22" s="12">
        <v>0.08</v>
      </c>
      <c r="BA22" s="6">
        <v>13.35149863760218</v>
      </c>
      <c r="BB22" s="6">
        <v>10.867293625914316</v>
      </c>
      <c r="BC22" s="6">
        <v>9.6350364963503647</v>
      </c>
      <c r="BD22" s="6">
        <v>6.7510548523206753</v>
      </c>
      <c r="BE22" s="6">
        <v>6.103896103896103</v>
      </c>
      <c r="BF22" s="6">
        <v>5.5172413793103452</v>
      </c>
      <c r="BG22" s="6">
        <v>6.7647058823529411</v>
      </c>
      <c r="BH22" s="6">
        <v>4.137931034482758</v>
      </c>
      <c r="BI22" s="6">
        <v>2.4193548387096775</v>
      </c>
      <c r="BJ22" s="6">
        <v>0.95814163332310076</v>
      </c>
      <c r="BK22" s="6">
        <v>0.85860607878957429</v>
      </c>
      <c r="BL22" s="6">
        <v>5.5186194368755679</v>
      </c>
      <c r="BM22" s="1"/>
      <c r="BN22" s="1"/>
      <c r="BO22" s="1"/>
      <c r="BP22" s="1"/>
      <c r="BQ22" s="1"/>
      <c r="BR22" s="1" t="s">
        <v>144</v>
      </c>
      <c r="BS22" s="1" t="s">
        <v>103</v>
      </c>
      <c r="BT22" s="1" t="s">
        <v>123</v>
      </c>
      <c r="BU22" s="1" t="s">
        <v>89</v>
      </c>
      <c r="BV22" s="2">
        <v>-6</v>
      </c>
      <c r="BW22" s="2">
        <v>-17.2</v>
      </c>
      <c r="BX22" s="2">
        <v>13.1</v>
      </c>
      <c r="BY22" s="3">
        <v>144</v>
      </c>
      <c r="BZ22" s="1">
        <v>15.6</v>
      </c>
    </row>
    <row r="23" spans="1:78" ht="15.75">
      <c r="A23" s="4" t="s">
        <v>113</v>
      </c>
      <c r="B23" s="32" t="s">
        <v>107</v>
      </c>
      <c r="C23" s="36">
        <v>49.76</v>
      </c>
      <c r="D23" s="2">
        <v>0.49500000000000005</v>
      </c>
      <c r="E23" s="2">
        <v>0.93</v>
      </c>
      <c r="F23" s="2">
        <v>0.35</v>
      </c>
      <c r="G23" s="5">
        <v>5.75</v>
      </c>
      <c r="H23" s="5">
        <v>2.67</v>
      </c>
      <c r="I23" s="5">
        <v>0.15</v>
      </c>
      <c r="J23" s="5">
        <v>0.04</v>
      </c>
      <c r="K23" s="5">
        <v>0.03</v>
      </c>
      <c r="L23" s="5">
        <v>0.15</v>
      </c>
      <c r="M23" s="1"/>
      <c r="N23" s="1"/>
      <c r="O23" s="4" t="s">
        <v>113</v>
      </c>
      <c r="P23" s="32" t="s">
        <v>107</v>
      </c>
      <c r="Q23" s="3">
        <v>60.324999999999996</v>
      </c>
      <c r="R23" s="1"/>
      <c r="T23" s="1"/>
      <c r="U23" s="1"/>
      <c r="V23" s="1"/>
      <c r="W23" s="1"/>
      <c r="X23" s="1"/>
      <c r="Y23" s="1"/>
      <c r="Z23" s="1"/>
      <c r="AB23" s="1"/>
      <c r="AD23" s="1"/>
      <c r="AF23" s="1"/>
      <c r="AG23" s="1"/>
      <c r="AH23" s="1"/>
      <c r="AI23" s="1"/>
      <c r="AJ23" s="1"/>
      <c r="AK23" s="12" t="s">
        <v>108</v>
      </c>
      <c r="AL23" s="1" t="s">
        <v>101</v>
      </c>
      <c r="AM23" s="1">
        <v>0.96</v>
      </c>
      <c r="AN23" s="1">
        <v>4.5</v>
      </c>
      <c r="AO23" s="1">
        <v>0.64</v>
      </c>
      <c r="AP23" s="1">
        <v>2.4900000000000002</v>
      </c>
      <c r="AQ23" s="1">
        <v>0.85</v>
      </c>
      <c r="AR23" s="1">
        <v>0.25</v>
      </c>
      <c r="AS23" s="1">
        <v>1.24</v>
      </c>
      <c r="AT23" s="1">
        <v>0.18</v>
      </c>
      <c r="AU23" s="1">
        <v>1.1499999999999999</v>
      </c>
      <c r="AV23" s="1">
        <v>0.25</v>
      </c>
      <c r="AW23" s="1">
        <v>0.75</v>
      </c>
      <c r="AX23" s="1">
        <v>0.11</v>
      </c>
      <c r="AY23" s="1">
        <v>0.64</v>
      </c>
      <c r="AZ23" s="12">
        <v>0.08</v>
      </c>
      <c r="BA23" s="6">
        <v>2.6158038147138964</v>
      </c>
      <c r="BB23" s="6">
        <v>4.7021943573667713</v>
      </c>
      <c r="BC23" s="6">
        <v>4.6715328467153281</v>
      </c>
      <c r="BD23" s="6">
        <v>3.5021097046413505</v>
      </c>
      <c r="BE23" s="6">
        <v>3.6796536796536792</v>
      </c>
      <c r="BF23" s="6">
        <v>2.8735632183908049</v>
      </c>
      <c r="BG23" s="6">
        <v>4.0522875816993462</v>
      </c>
      <c r="BH23" s="6">
        <v>3.1034482758620685</v>
      </c>
      <c r="BI23" s="6">
        <v>2.5806451612903225</v>
      </c>
      <c r="BJ23" s="6">
        <v>1.3451424804172816</v>
      </c>
      <c r="BK23" s="6">
        <v>0.744161425000327</v>
      </c>
      <c r="BL23" s="6">
        <v>1.013623978201635</v>
      </c>
      <c r="BM23" s="1"/>
      <c r="BN23" s="1"/>
      <c r="BO23" s="1"/>
      <c r="BP23" s="1"/>
      <c r="BQ23" s="1"/>
      <c r="BR23" s="18" t="s">
        <v>166</v>
      </c>
      <c r="BS23" s="20" t="s">
        <v>103</v>
      </c>
      <c r="BT23" s="20" t="s">
        <v>123</v>
      </c>
      <c r="BU23" s="1" t="s">
        <v>89</v>
      </c>
      <c r="BV23" s="22">
        <v>-5.2</v>
      </c>
      <c r="BW23" s="22">
        <v>-17</v>
      </c>
      <c r="BX23" s="22">
        <v>13.3</v>
      </c>
      <c r="BY23" s="24">
        <v>141</v>
      </c>
      <c r="BZ23" s="22">
        <v>15.3</v>
      </c>
    </row>
    <row r="24" spans="1:78" ht="15.75">
      <c r="A24" s="4" t="s">
        <v>92</v>
      </c>
      <c r="B24" s="32" t="s">
        <v>107</v>
      </c>
      <c r="C24" s="36">
        <v>48.68</v>
      </c>
      <c r="D24" s="2">
        <v>0.74800000000000011</v>
      </c>
      <c r="E24" s="2">
        <v>4.5199999999999996</v>
      </c>
      <c r="F24" s="2">
        <v>1.43</v>
      </c>
      <c r="G24" s="5">
        <v>5.0599999999999996</v>
      </c>
      <c r="H24" s="5">
        <v>2.36</v>
      </c>
      <c r="I24" s="5">
        <v>0.39</v>
      </c>
      <c r="J24" s="5">
        <v>0.11</v>
      </c>
      <c r="K24" s="5">
        <v>0.04</v>
      </c>
      <c r="L24" s="5">
        <v>0.16</v>
      </c>
      <c r="M24" s="1"/>
      <c r="N24" s="1"/>
      <c r="O24" s="4" t="s">
        <v>92</v>
      </c>
      <c r="P24" s="32" t="s">
        <v>107</v>
      </c>
      <c r="Q24" s="3">
        <v>63.49799999999999</v>
      </c>
      <c r="R24" s="1">
        <v>270</v>
      </c>
      <c r="T24" s="1">
        <v>50</v>
      </c>
      <c r="U24" s="1">
        <v>100</v>
      </c>
      <c r="V24" s="1">
        <v>30</v>
      </c>
      <c r="W24" s="1"/>
      <c r="X24" s="1"/>
      <c r="Y24" s="1">
        <v>180</v>
      </c>
      <c r="Z24" s="1"/>
      <c r="AB24" s="1"/>
      <c r="AD24" s="1"/>
      <c r="AF24" s="1">
        <v>290</v>
      </c>
      <c r="AG24" s="1"/>
      <c r="AH24" s="1">
        <v>190</v>
      </c>
      <c r="AI24" s="1"/>
      <c r="AJ24" s="1"/>
      <c r="AK24" s="12" t="s">
        <v>111</v>
      </c>
      <c r="AL24" s="1" t="s">
        <v>101</v>
      </c>
      <c r="AM24" s="1">
        <v>3.2</v>
      </c>
      <c r="AN24" s="1">
        <v>9.01</v>
      </c>
      <c r="AO24" s="1">
        <v>0.94</v>
      </c>
      <c r="AP24" s="1">
        <v>3.1</v>
      </c>
      <c r="AQ24" s="1">
        <v>0.97</v>
      </c>
      <c r="AR24" s="1">
        <v>0.35</v>
      </c>
      <c r="AS24" s="1">
        <v>1.36</v>
      </c>
      <c r="AT24" s="1">
        <v>0.16</v>
      </c>
      <c r="AU24" s="1">
        <v>0.89</v>
      </c>
      <c r="AV24" s="1">
        <v>0.18</v>
      </c>
      <c r="AW24" s="1">
        <v>0.54</v>
      </c>
      <c r="AX24" s="1">
        <v>7.0000000000000007E-2</v>
      </c>
      <c r="AY24" s="1">
        <v>0.47</v>
      </c>
      <c r="AZ24" s="12">
        <v>0.06</v>
      </c>
      <c r="BA24" s="6">
        <v>8.7193460490463224</v>
      </c>
      <c r="BB24" s="6">
        <v>9.4148380355276906</v>
      </c>
      <c r="BC24" s="6">
        <v>6.8613138686131379</v>
      </c>
      <c r="BD24" s="6">
        <v>4.3600562587904363</v>
      </c>
      <c r="BE24" s="6">
        <v>4.1991341991341988</v>
      </c>
      <c r="BF24" s="6">
        <v>4.0229885057471266</v>
      </c>
      <c r="BG24" s="6">
        <v>4.4444444444444446</v>
      </c>
      <c r="BH24" s="6">
        <v>2.7586206896551722</v>
      </c>
      <c r="BI24" s="6">
        <v>1.8951612903225805</v>
      </c>
      <c r="BJ24" s="6">
        <v>1.2172148803903691</v>
      </c>
      <c r="BK24" s="6">
        <v>0.93123689390375475</v>
      </c>
      <c r="BL24" s="6">
        <v>4.6008464258797623</v>
      </c>
      <c r="BM24" s="1"/>
      <c r="BN24" s="1"/>
      <c r="BO24" s="1"/>
      <c r="BP24" s="1"/>
      <c r="BQ24" s="1"/>
      <c r="BR24" s="17" t="s">
        <v>165</v>
      </c>
      <c r="BS24" s="19" t="s">
        <v>103</v>
      </c>
      <c r="BT24" s="19" t="s">
        <v>123</v>
      </c>
      <c r="BU24" s="1" t="s">
        <v>89</v>
      </c>
      <c r="BV24" s="21">
        <v>-4.9000000000000004</v>
      </c>
      <c r="BW24" s="21">
        <v>-16.8</v>
      </c>
      <c r="BX24" s="21">
        <v>13.5</v>
      </c>
      <c r="BY24" s="23">
        <v>139</v>
      </c>
      <c r="BZ24" s="1"/>
    </row>
    <row r="25" spans="1:78">
      <c r="A25" s="4" t="s">
        <v>116</v>
      </c>
      <c r="B25" s="32" t="s">
        <v>107</v>
      </c>
      <c r="C25" s="36">
        <v>48.43</v>
      </c>
      <c r="D25" s="2">
        <v>1.0120000000000002</v>
      </c>
      <c r="E25" s="2">
        <v>4</v>
      </c>
      <c r="F25" s="2">
        <v>1.59</v>
      </c>
      <c r="G25" s="5">
        <v>4.43</v>
      </c>
      <c r="H25" s="5">
        <v>3.97</v>
      </c>
      <c r="I25" s="5">
        <v>0.17</v>
      </c>
      <c r="J25" s="5">
        <v>0.28000000000000003</v>
      </c>
      <c r="K25" s="5">
        <v>0.03</v>
      </c>
      <c r="L25" s="5">
        <v>7.0000000000000007E-2</v>
      </c>
      <c r="M25" s="1"/>
      <c r="N25" s="1"/>
      <c r="O25" s="4" t="s">
        <v>116</v>
      </c>
      <c r="P25" s="32" t="s">
        <v>107</v>
      </c>
      <c r="Q25" s="3">
        <v>63.982000000000006</v>
      </c>
      <c r="R25" s="1">
        <v>50</v>
      </c>
      <c r="T25" s="1">
        <v>10</v>
      </c>
      <c r="U25" s="1">
        <v>80</v>
      </c>
      <c r="V25" s="1">
        <v>20</v>
      </c>
      <c r="W25" s="1"/>
      <c r="X25" s="1"/>
      <c r="Y25" s="1">
        <v>150</v>
      </c>
      <c r="Z25" s="1"/>
      <c r="AB25" s="1"/>
      <c r="AD25" s="1"/>
      <c r="AF25" s="1">
        <v>110</v>
      </c>
      <c r="AG25" s="1"/>
      <c r="AH25" s="1">
        <v>70</v>
      </c>
      <c r="AI25" s="1"/>
      <c r="AJ25" s="1"/>
      <c r="AL25" s="1" t="s">
        <v>75</v>
      </c>
      <c r="BP25" s="1"/>
      <c r="BQ25" s="1"/>
      <c r="BR25" s="1" t="s">
        <v>129</v>
      </c>
      <c r="BS25" s="1" t="s">
        <v>103</v>
      </c>
      <c r="BT25" s="43" t="s">
        <v>123</v>
      </c>
      <c r="BU25" s="1" t="s">
        <v>89</v>
      </c>
      <c r="BV25" s="2">
        <v>-2.2000000000000002</v>
      </c>
      <c r="BW25" s="2">
        <v>-16.600000000000001</v>
      </c>
      <c r="BX25" s="2">
        <v>13.8</v>
      </c>
      <c r="BY25" s="3">
        <v>135</v>
      </c>
      <c r="BZ25" s="1"/>
    </row>
    <row r="26" spans="1:78" ht="15.75">
      <c r="A26" s="4" t="s">
        <v>119</v>
      </c>
      <c r="B26" s="32" t="s">
        <v>107</v>
      </c>
      <c r="C26" s="36">
        <v>43.79</v>
      </c>
      <c r="D26" s="2">
        <v>2.2880000000000003</v>
      </c>
      <c r="E26" s="2">
        <v>5.67</v>
      </c>
      <c r="F26" s="2">
        <v>1.39</v>
      </c>
      <c r="G26" s="5">
        <v>2.64</v>
      </c>
      <c r="H26" s="5">
        <v>5.03</v>
      </c>
      <c r="I26" s="5">
        <v>0.39</v>
      </c>
      <c r="J26" s="5">
        <v>0.19</v>
      </c>
      <c r="K26" s="5">
        <v>0.06</v>
      </c>
      <c r="L26" s="5">
        <v>0.14000000000000001</v>
      </c>
      <c r="M26" s="1"/>
      <c r="N26" s="1"/>
      <c r="O26" s="4" t="s">
        <v>119</v>
      </c>
      <c r="P26" s="32" t="s">
        <v>107</v>
      </c>
      <c r="Q26" s="3">
        <v>61.588000000000008</v>
      </c>
      <c r="R26" s="1">
        <v>220</v>
      </c>
      <c r="T26" s="1">
        <v>50</v>
      </c>
      <c r="U26" s="1">
        <v>80</v>
      </c>
      <c r="V26" s="1">
        <v>20</v>
      </c>
      <c r="W26" s="1"/>
      <c r="X26" s="1"/>
      <c r="Y26" s="1">
        <v>180</v>
      </c>
      <c r="Z26" s="1"/>
      <c r="AB26" s="1"/>
      <c r="AD26" s="1"/>
      <c r="AF26" s="1">
        <v>280</v>
      </c>
      <c r="AG26" s="1"/>
      <c r="AH26" s="1">
        <v>160</v>
      </c>
      <c r="AI26" s="1"/>
      <c r="AJ26" s="1"/>
      <c r="AK26" s="12" t="s">
        <v>114</v>
      </c>
      <c r="AL26" s="1" t="s">
        <v>75</v>
      </c>
      <c r="AM26" s="1">
        <v>10.9</v>
      </c>
      <c r="AN26" s="1">
        <v>57.7</v>
      </c>
      <c r="AO26" s="1">
        <v>6.36</v>
      </c>
      <c r="AP26" s="1">
        <v>20.9</v>
      </c>
      <c r="AQ26" s="1">
        <v>9.09</v>
      </c>
      <c r="AR26" s="1">
        <v>3.58</v>
      </c>
      <c r="AS26" s="1">
        <v>9.0500000000000007</v>
      </c>
      <c r="AT26" s="1">
        <v>0.99</v>
      </c>
      <c r="AU26" s="1">
        <v>4.97</v>
      </c>
      <c r="AV26" s="1">
        <v>0.91</v>
      </c>
      <c r="AW26" s="1">
        <v>2.78</v>
      </c>
      <c r="AX26" s="1">
        <v>0.37</v>
      </c>
      <c r="AY26" s="1">
        <v>2.58</v>
      </c>
      <c r="AZ26" s="12">
        <v>0.35</v>
      </c>
      <c r="BA26" s="6">
        <v>29.700272479564035</v>
      </c>
      <c r="BB26" s="6">
        <v>60.29258098223616</v>
      </c>
      <c r="BC26" s="6">
        <v>46.423357664233578</v>
      </c>
      <c r="BD26" s="6">
        <v>29.395218002812939</v>
      </c>
      <c r="BE26" s="6">
        <v>39.350649350649348</v>
      </c>
      <c r="BF26" s="6">
        <v>41.149425287356323</v>
      </c>
      <c r="BG26" s="6">
        <v>29.575163398692812</v>
      </c>
      <c r="BH26" s="6">
        <v>17.068965517241377</v>
      </c>
      <c r="BI26" s="6">
        <v>10.403225806451614</v>
      </c>
      <c r="BJ26" s="6">
        <v>1.6237358680882068</v>
      </c>
      <c r="BK26" s="6">
        <v>1.2062136699538235</v>
      </c>
      <c r="BL26" s="6">
        <v>2.8549099127642945</v>
      </c>
      <c r="BM26" s="1"/>
      <c r="BN26" s="1"/>
      <c r="BO26" s="1"/>
      <c r="BP26" s="1"/>
      <c r="BQ26" s="1"/>
      <c r="BR26" s="17" t="s">
        <v>161</v>
      </c>
      <c r="BS26" s="19" t="s">
        <v>160</v>
      </c>
      <c r="BT26" s="19" t="s">
        <v>158</v>
      </c>
      <c r="BU26" s="19" t="s">
        <v>89</v>
      </c>
      <c r="BV26" s="21">
        <v>-6.3</v>
      </c>
      <c r="BW26" s="21">
        <v>-16.399999999999999</v>
      </c>
      <c r="BX26" s="21">
        <v>14</v>
      </c>
      <c r="BY26" s="23">
        <v>133</v>
      </c>
      <c r="BZ26" s="1"/>
    </row>
    <row r="27" spans="1:78" ht="15.75">
      <c r="A27" s="4" t="s">
        <v>121</v>
      </c>
      <c r="B27" s="32" t="s">
        <v>107</v>
      </c>
      <c r="C27" s="36">
        <v>41.99</v>
      </c>
      <c r="D27" s="2">
        <v>1.331</v>
      </c>
      <c r="E27" s="2">
        <v>9.67</v>
      </c>
      <c r="F27" s="2">
        <v>1.67</v>
      </c>
      <c r="G27" s="5">
        <v>6.22</v>
      </c>
      <c r="H27" s="5">
        <v>2.42</v>
      </c>
      <c r="I27" s="5">
        <v>0.53</v>
      </c>
      <c r="J27" s="5">
        <v>0.06</v>
      </c>
      <c r="K27" s="5">
        <v>0.05</v>
      </c>
      <c r="L27" s="5">
        <v>0.14000000000000001</v>
      </c>
      <c r="M27" s="1"/>
      <c r="N27" s="1"/>
      <c r="O27" s="4" t="s">
        <v>121</v>
      </c>
      <c r="P27" s="32" t="s">
        <v>107</v>
      </c>
      <c r="Q27" s="3">
        <v>64.081000000000003</v>
      </c>
      <c r="R27" s="1">
        <v>40</v>
      </c>
      <c r="T27" s="1">
        <v>20</v>
      </c>
      <c r="U27" s="1">
        <v>90</v>
      </c>
      <c r="V27" s="1">
        <v>10</v>
      </c>
      <c r="W27" s="1"/>
      <c r="X27" s="1"/>
      <c r="Y27" s="1">
        <v>300</v>
      </c>
      <c r="Z27" s="1"/>
      <c r="AB27" s="1"/>
      <c r="AD27" s="1"/>
      <c r="AF27" s="1">
        <v>220</v>
      </c>
      <c r="AG27" s="1"/>
      <c r="AH27" s="1">
        <v>460</v>
      </c>
      <c r="AI27" s="1"/>
      <c r="AJ27" s="1"/>
      <c r="AK27" s="7" t="s">
        <v>74</v>
      </c>
      <c r="AL27" s="7" t="s">
        <v>75</v>
      </c>
      <c r="AM27" s="7">
        <v>24.4</v>
      </c>
      <c r="AN27" s="7">
        <v>11.7</v>
      </c>
      <c r="AO27" s="7">
        <v>7.74</v>
      </c>
      <c r="AP27" s="7">
        <v>30.8</v>
      </c>
      <c r="AQ27" s="7">
        <v>7.1</v>
      </c>
      <c r="AR27" s="7">
        <v>1.91</v>
      </c>
      <c r="AS27" s="7">
        <v>9.23</v>
      </c>
      <c r="AT27" s="7">
        <v>1.27</v>
      </c>
      <c r="AU27" s="7">
        <v>6.57</v>
      </c>
      <c r="AV27" s="7">
        <v>1.27</v>
      </c>
      <c r="AW27" s="7">
        <v>3.82</v>
      </c>
      <c r="AX27" s="7">
        <v>0.51</v>
      </c>
      <c r="AY27" s="7">
        <v>3.39</v>
      </c>
      <c r="AZ27" s="7">
        <v>0.48</v>
      </c>
      <c r="BA27" s="42">
        <v>66.485013623978205</v>
      </c>
      <c r="BB27" s="42">
        <v>12.225705329153605</v>
      </c>
      <c r="BC27" s="42">
        <v>56.496350364963497</v>
      </c>
      <c r="BD27" s="42">
        <v>43.319268635724335</v>
      </c>
      <c r="BE27" s="42">
        <v>30.735930735930733</v>
      </c>
      <c r="BF27" s="42">
        <v>21.954022988505749</v>
      </c>
      <c r="BG27" s="42">
        <v>30.16339869281046</v>
      </c>
      <c r="BH27" s="42">
        <v>21.896551724137929</v>
      </c>
      <c r="BI27" s="42">
        <v>13.669354838709678</v>
      </c>
      <c r="BJ27" s="42">
        <v>0.19948114215511853</v>
      </c>
      <c r="BK27" s="42">
        <v>0.72102577985712923</v>
      </c>
      <c r="BL27" s="42">
        <v>4.8638004067099097</v>
      </c>
      <c r="BM27" s="7"/>
      <c r="BN27" s="7"/>
      <c r="BO27" s="7"/>
      <c r="BP27" s="1"/>
      <c r="BQ27" s="1"/>
      <c r="BR27" s="17" t="s">
        <v>159</v>
      </c>
      <c r="BS27" s="19" t="s">
        <v>160</v>
      </c>
      <c r="BT27" s="19" t="s">
        <v>158</v>
      </c>
      <c r="BU27" s="19" t="s">
        <v>89</v>
      </c>
      <c r="BV27" s="21">
        <v>-5.3</v>
      </c>
      <c r="BW27" s="21">
        <v>-16.3</v>
      </c>
      <c r="BX27" s="21">
        <v>14</v>
      </c>
      <c r="BY27" s="23">
        <v>133</v>
      </c>
      <c r="BZ27" s="1"/>
    </row>
    <row r="28" spans="1:78">
      <c r="A28" s="4" t="s">
        <v>95</v>
      </c>
      <c r="B28" s="32" t="s">
        <v>107</v>
      </c>
      <c r="C28" s="36">
        <v>35.93</v>
      </c>
      <c r="D28" s="2">
        <v>1.518</v>
      </c>
      <c r="E28" s="2">
        <v>4.17</v>
      </c>
      <c r="F28" s="2">
        <v>1.47</v>
      </c>
      <c r="G28" s="2">
        <v>14.12</v>
      </c>
      <c r="H28" s="5">
        <v>4.87</v>
      </c>
      <c r="I28" s="5">
        <v>0.22</v>
      </c>
      <c r="J28" s="5">
        <v>0.23</v>
      </c>
      <c r="K28" s="5">
        <v>0.05</v>
      </c>
      <c r="L28" s="5">
        <v>0.11</v>
      </c>
      <c r="M28" s="1"/>
      <c r="N28" s="1"/>
      <c r="O28" s="4" t="s">
        <v>95</v>
      </c>
      <c r="P28" s="32" t="s">
        <v>107</v>
      </c>
      <c r="Q28" s="3">
        <v>62.687999999999988</v>
      </c>
      <c r="R28" s="1">
        <v>130</v>
      </c>
      <c r="T28" s="1">
        <v>30</v>
      </c>
      <c r="U28" s="1">
        <v>60</v>
      </c>
      <c r="V28" s="1">
        <v>20</v>
      </c>
      <c r="W28" s="1"/>
      <c r="X28" s="1"/>
      <c r="Y28" s="1">
        <v>120</v>
      </c>
      <c r="Z28" s="1"/>
      <c r="AB28" s="1"/>
      <c r="AD28" s="1"/>
      <c r="AF28" s="1">
        <v>20</v>
      </c>
      <c r="AG28" s="1"/>
      <c r="AH28" s="1">
        <v>120</v>
      </c>
      <c r="AI28" s="1"/>
      <c r="AJ28" s="1"/>
      <c r="AK28" s="8" t="s">
        <v>117</v>
      </c>
      <c r="AL28" s="1" t="s">
        <v>101</v>
      </c>
      <c r="AM28" s="5">
        <v>3</v>
      </c>
      <c r="AN28" s="5">
        <v>7.5175000000000001</v>
      </c>
      <c r="AO28" s="5">
        <v>0.96</v>
      </c>
      <c r="AP28" s="5">
        <v>3.355</v>
      </c>
      <c r="AQ28" s="5">
        <v>1.0675000000000001</v>
      </c>
      <c r="AR28" s="5">
        <v>0.40749999999999997</v>
      </c>
      <c r="AS28" s="5">
        <v>1.4750000000000001</v>
      </c>
      <c r="AT28" s="5">
        <v>0.18500000000000003</v>
      </c>
      <c r="AU28" s="5">
        <v>1.0649999999999999</v>
      </c>
      <c r="AV28" s="5">
        <v>0.21749999999999997</v>
      </c>
      <c r="AW28" s="5">
        <v>0.64500000000000002</v>
      </c>
      <c r="AX28" s="5">
        <v>8.5000000000000006E-2</v>
      </c>
      <c r="AY28" s="5">
        <v>0.53249999999999997</v>
      </c>
      <c r="AZ28" s="13">
        <v>7.0000000000000007E-2</v>
      </c>
      <c r="BA28" s="13">
        <v>8.1743869209809255</v>
      </c>
      <c r="BB28" s="13">
        <v>7.8552769070010449</v>
      </c>
      <c r="BC28" s="13">
        <v>7.007299270072993</v>
      </c>
      <c r="BD28" s="13">
        <v>4.718706047819972</v>
      </c>
      <c r="BE28" s="13">
        <v>4.6212121212121211</v>
      </c>
      <c r="BF28" s="13">
        <v>4.6839080459770122</v>
      </c>
      <c r="BG28" s="13">
        <v>4.8202614379084974</v>
      </c>
      <c r="BH28" s="13">
        <v>3.1896551724137931</v>
      </c>
      <c r="BI28" s="13">
        <v>2.1471774193548385</v>
      </c>
      <c r="BJ28" s="6">
        <v>1.037907310272945</v>
      </c>
      <c r="BK28" s="6">
        <v>0.99241909444553411</v>
      </c>
      <c r="BL28" s="6">
        <v>3.8070384157807879</v>
      </c>
      <c r="BM28" s="1"/>
      <c r="BN28" s="1"/>
      <c r="BO28" s="1"/>
      <c r="BP28" s="1"/>
      <c r="BQ28" s="1"/>
      <c r="BR28" s="1" t="s">
        <v>157</v>
      </c>
      <c r="BS28" s="1" t="s">
        <v>68</v>
      </c>
      <c r="BT28" s="1" t="s">
        <v>158</v>
      </c>
      <c r="BU28" s="1" t="s">
        <v>89</v>
      </c>
      <c r="BV28" s="2">
        <v>-15.6</v>
      </c>
      <c r="BW28" s="2">
        <v>-14.5</v>
      </c>
      <c r="BX28" s="2">
        <v>15.9</v>
      </c>
      <c r="BY28" s="3">
        <v>111</v>
      </c>
      <c r="BZ28" s="1"/>
    </row>
    <row r="29" spans="1:78">
      <c r="A29" s="4" t="s">
        <v>125</v>
      </c>
      <c r="B29" s="32" t="s">
        <v>107</v>
      </c>
      <c r="C29" s="36">
        <v>35.82</v>
      </c>
      <c r="D29" s="2">
        <v>0.82500000000000007</v>
      </c>
      <c r="E29" s="2">
        <v>11.52</v>
      </c>
      <c r="F29" s="2">
        <v>3.29</v>
      </c>
      <c r="G29" s="2">
        <v>14.63</v>
      </c>
      <c r="H29" s="5">
        <v>2.25</v>
      </c>
      <c r="I29" s="5">
        <v>0.09</v>
      </c>
      <c r="J29" s="5">
        <v>0.06</v>
      </c>
      <c r="K29" s="5">
        <v>0.05</v>
      </c>
      <c r="L29" s="5">
        <v>0.13</v>
      </c>
      <c r="M29" s="1"/>
      <c r="N29" s="1"/>
      <c r="O29" s="4" t="s">
        <v>125</v>
      </c>
      <c r="P29" s="32" t="s">
        <v>107</v>
      </c>
      <c r="Q29" s="3">
        <v>68.665000000000006</v>
      </c>
      <c r="R29" s="1">
        <v>30</v>
      </c>
      <c r="T29" s="1">
        <v>40</v>
      </c>
      <c r="U29" s="1">
        <v>90</v>
      </c>
      <c r="V29" s="1">
        <v>20</v>
      </c>
      <c r="W29" s="1"/>
      <c r="X29" s="1"/>
      <c r="Y29" s="1">
        <v>80</v>
      </c>
      <c r="Z29" s="1"/>
      <c r="AB29" s="1"/>
      <c r="AD29" s="1"/>
      <c r="AF29" s="1">
        <v>330</v>
      </c>
      <c r="AG29" s="1"/>
      <c r="AH29" s="1">
        <v>140</v>
      </c>
      <c r="AI29" s="1"/>
      <c r="AJ29" s="1"/>
      <c r="AK29" s="8" t="s">
        <v>117</v>
      </c>
      <c r="AL29" s="1" t="s">
        <v>75</v>
      </c>
      <c r="AM29" s="5">
        <v>17.649999999999999</v>
      </c>
      <c r="AN29" s="5">
        <v>34.700000000000003</v>
      </c>
      <c r="AO29" s="5">
        <v>7.0500000000000007</v>
      </c>
      <c r="AP29" s="5">
        <v>25.85</v>
      </c>
      <c r="AQ29" s="5">
        <v>8.0949999999999989</v>
      </c>
      <c r="AR29" s="5">
        <v>2.7450000000000001</v>
      </c>
      <c r="AS29" s="5">
        <v>9.14</v>
      </c>
      <c r="AT29" s="5">
        <v>1.1299999999999999</v>
      </c>
      <c r="AU29" s="5">
        <v>5.77</v>
      </c>
      <c r="AV29" s="5">
        <v>1.0900000000000001</v>
      </c>
      <c r="AW29" s="5">
        <v>3.3</v>
      </c>
      <c r="AX29" s="5">
        <v>0.44</v>
      </c>
      <c r="AY29" s="5">
        <v>2.9850000000000003</v>
      </c>
      <c r="AZ29" s="13">
        <v>0.41499999999999998</v>
      </c>
      <c r="BA29" s="13">
        <v>48.09264305177112</v>
      </c>
      <c r="BB29" s="13">
        <v>36.259143155694886</v>
      </c>
      <c r="BC29" s="13">
        <v>51.459854014598534</v>
      </c>
      <c r="BD29" s="13">
        <v>36.357243319268633</v>
      </c>
      <c r="BE29" s="13">
        <v>35.043290043290042</v>
      </c>
      <c r="BF29" s="13">
        <v>31.551724137931036</v>
      </c>
      <c r="BG29" s="13">
        <v>29.869281045751634</v>
      </c>
      <c r="BH29" s="13">
        <v>19.482758620689651</v>
      </c>
      <c r="BI29" s="13">
        <v>12.036290322580646</v>
      </c>
      <c r="BJ29" s="6">
        <v>0.72885970237116005</v>
      </c>
      <c r="BK29" s="6">
        <v>0.97523274489986089</v>
      </c>
      <c r="BL29" s="6">
        <v>3.9956366756580359</v>
      </c>
      <c r="BM29" s="1"/>
      <c r="BN29" s="1"/>
      <c r="BO29" s="1"/>
      <c r="BP29" s="1"/>
      <c r="BQ29" s="1"/>
      <c r="BR29" s="1" t="s">
        <v>149</v>
      </c>
      <c r="BS29" s="1" t="s">
        <v>68</v>
      </c>
      <c r="BT29" s="1" t="s">
        <v>79</v>
      </c>
      <c r="BU29" s="1" t="s">
        <v>89</v>
      </c>
      <c r="BV29" s="2">
        <v>-6.9</v>
      </c>
      <c r="BW29" s="2">
        <v>-13.8</v>
      </c>
      <c r="BX29" s="2">
        <v>16.600000000000001</v>
      </c>
      <c r="BY29" s="3">
        <v>105</v>
      </c>
      <c r="BZ29" s="1"/>
    </row>
    <row r="30" spans="1:78">
      <c r="A30" s="33" t="s">
        <v>127</v>
      </c>
      <c r="B30" s="32" t="s">
        <v>107</v>
      </c>
      <c r="C30" s="36">
        <v>35.72</v>
      </c>
      <c r="D30" s="2">
        <v>1.1000000000000001</v>
      </c>
      <c r="E30" s="2">
        <v>14.96</v>
      </c>
      <c r="F30" s="2">
        <v>1.65</v>
      </c>
      <c r="G30" s="5">
        <v>7.21</v>
      </c>
      <c r="H30" s="5">
        <v>3.88</v>
      </c>
      <c r="I30" s="5">
        <v>0.33</v>
      </c>
      <c r="J30" s="5">
        <v>0.19</v>
      </c>
      <c r="K30" s="5">
        <v>0.06</v>
      </c>
      <c r="L30" s="5">
        <v>0.37</v>
      </c>
      <c r="M30" s="1"/>
      <c r="N30" s="1"/>
      <c r="O30" s="33" t="s">
        <v>127</v>
      </c>
      <c r="P30" s="32" t="s">
        <v>107</v>
      </c>
      <c r="Q30" s="3">
        <v>65.47</v>
      </c>
      <c r="R30" s="1">
        <v>130</v>
      </c>
      <c r="T30" s="1">
        <v>60</v>
      </c>
      <c r="U30" s="1">
        <v>100</v>
      </c>
      <c r="V30" s="1">
        <v>100</v>
      </c>
      <c r="W30" s="1"/>
      <c r="X30" s="1"/>
      <c r="Y30" s="1">
        <v>320</v>
      </c>
      <c r="Z30" s="1"/>
      <c r="AB30" s="1"/>
      <c r="AD30" s="1"/>
      <c r="AF30" s="1">
        <v>320</v>
      </c>
      <c r="AG30" s="1"/>
      <c r="AH30" s="1">
        <v>120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 t="s">
        <v>87</v>
      </c>
      <c r="BS30" s="1" t="s">
        <v>68</v>
      </c>
      <c r="BT30" s="1" t="s">
        <v>79</v>
      </c>
      <c r="BU30" s="1" t="s">
        <v>89</v>
      </c>
      <c r="BV30" s="2">
        <v>-6.7</v>
      </c>
      <c r="BW30" s="2">
        <v>-16.8</v>
      </c>
      <c r="BX30" s="2">
        <v>13.6</v>
      </c>
      <c r="BY30" s="3">
        <v>137</v>
      </c>
      <c r="BZ30" s="1">
        <v>35.799999999999997</v>
      </c>
    </row>
    <row r="31" spans="1:78" ht="15.75">
      <c r="A31" s="4" t="s">
        <v>98</v>
      </c>
      <c r="B31" s="32" t="s">
        <v>107</v>
      </c>
      <c r="C31" s="36">
        <v>30.68</v>
      </c>
      <c r="D31" s="2">
        <v>1.573</v>
      </c>
      <c r="E31" s="2">
        <v>8.1</v>
      </c>
      <c r="F31" s="2">
        <v>2.14</v>
      </c>
      <c r="G31" s="2">
        <v>14.27</v>
      </c>
      <c r="H31" s="5">
        <v>5.54</v>
      </c>
      <c r="I31" s="5">
        <v>0.42</v>
      </c>
      <c r="J31" s="5">
        <v>0.22</v>
      </c>
      <c r="K31" s="5">
        <v>0.06</v>
      </c>
      <c r="L31" s="5">
        <v>0.12</v>
      </c>
      <c r="M31" s="1"/>
      <c r="N31" s="1"/>
      <c r="O31" s="4" t="s">
        <v>98</v>
      </c>
      <c r="P31" s="32" t="s">
        <v>107</v>
      </c>
      <c r="Q31" s="3">
        <v>63.123000000000005</v>
      </c>
      <c r="R31" s="1">
        <v>70</v>
      </c>
      <c r="T31" s="1">
        <v>20</v>
      </c>
      <c r="U31" s="1">
        <v>60</v>
      </c>
      <c r="V31" s="1">
        <v>10</v>
      </c>
      <c r="W31" s="1"/>
      <c r="X31" s="1"/>
      <c r="Y31" s="1">
        <v>110</v>
      </c>
      <c r="Z31" s="1"/>
      <c r="AB31" s="1"/>
      <c r="AD31" s="1"/>
      <c r="AF31" s="1">
        <v>50</v>
      </c>
      <c r="AG31" s="1"/>
      <c r="AH31" s="1">
        <v>140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7" t="s">
        <v>162</v>
      </c>
      <c r="BS31" s="19" t="s">
        <v>68</v>
      </c>
      <c r="BT31" s="1" t="s">
        <v>79</v>
      </c>
      <c r="BU31" s="19" t="s">
        <v>89</v>
      </c>
      <c r="BV31" s="21">
        <v>-6.1</v>
      </c>
      <c r="BW31" s="21">
        <v>-16.8</v>
      </c>
      <c r="BX31" s="21">
        <v>13.5</v>
      </c>
      <c r="BY31" s="23">
        <v>139</v>
      </c>
      <c r="BZ31" s="1"/>
    </row>
    <row r="32" spans="1:78">
      <c r="A32" s="4" t="s">
        <v>100</v>
      </c>
      <c r="B32" s="32" t="s">
        <v>107</v>
      </c>
      <c r="C32" s="36">
        <v>29.93</v>
      </c>
      <c r="D32" s="2">
        <v>0.97900000000000009</v>
      </c>
      <c r="E32" s="2">
        <v>16.48</v>
      </c>
      <c r="F32" s="2">
        <v>3.63</v>
      </c>
      <c r="G32" s="2">
        <v>16.21</v>
      </c>
      <c r="H32" s="5">
        <v>2.19</v>
      </c>
      <c r="I32" s="5">
        <v>0.09</v>
      </c>
      <c r="J32" s="5">
        <v>0.11</v>
      </c>
      <c r="K32" s="5">
        <v>0.06</v>
      </c>
      <c r="L32" s="5">
        <v>0.11</v>
      </c>
      <c r="M32" s="1"/>
      <c r="N32" s="1"/>
      <c r="O32" s="4" t="s">
        <v>100</v>
      </c>
      <c r="P32" s="32" t="s">
        <v>107</v>
      </c>
      <c r="Q32" s="3">
        <v>69.789000000000001</v>
      </c>
      <c r="R32" s="1">
        <v>70</v>
      </c>
      <c r="T32" s="1">
        <v>50</v>
      </c>
      <c r="U32" s="1">
        <v>80</v>
      </c>
      <c r="V32" s="1">
        <v>20</v>
      </c>
      <c r="W32" s="1"/>
      <c r="X32" s="1"/>
      <c r="Y32" s="1">
        <v>110</v>
      </c>
      <c r="Z32" s="1"/>
      <c r="AB32" s="1"/>
      <c r="AD32" s="1"/>
      <c r="AF32" s="1">
        <v>90</v>
      </c>
      <c r="AG32" s="1"/>
      <c r="AH32" s="1">
        <v>130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 t="s">
        <v>83</v>
      </c>
      <c r="BS32" s="1" t="s">
        <v>68</v>
      </c>
      <c r="BT32" s="1" t="s">
        <v>79</v>
      </c>
      <c r="BU32" s="1" t="s">
        <v>89</v>
      </c>
      <c r="BV32" s="2">
        <v>-5.8</v>
      </c>
      <c r="BW32" s="2">
        <v>-17.100000000000001</v>
      </c>
      <c r="BX32" s="2">
        <v>13.2</v>
      </c>
      <c r="BY32" s="3">
        <v>143</v>
      </c>
      <c r="BZ32" s="1">
        <v>29.9</v>
      </c>
    </row>
    <row r="33" spans="1:78">
      <c r="A33" s="4" t="s">
        <v>131</v>
      </c>
      <c r="B33" s="32" t="s">
        <v>107</v>
      </c>
      <c r="C33" s="36">
        <v>19.91</v>
      </c>
      <c r="D33" s="2">
        <v>4.0150000000000006</v>
      </c>
      <c r="E33" s="2">
        <v>25.35</v>
      </c>
      <c r="F33" s="2">
        <v>8.44</v>
      </c>
      <c r="G33" s="5">
        <v>7.05</v>
      </c>
      <c r="H33" s="5">
        <v>5.36</v>
      </c>
      <c r="I33" s="5">
        <v>0.74</v>
      </c>
      <c r="J33" s="5">
        <v>2.13</v>
      </c>
      <c r="K33" s="5">
        <v>0.3</v>
      </c>
      <c r="L33" s="5">
        <v>0.16</v>
      </c>
      <c r="M33" s="1"/>
      <c r="N33" s="1"/>
      <c r="O33" s="4" t="s">
        <v>131</v>
      </c>
      <c r="P33" s="32" t="s">
        <v>107</v>
      </c>
      <c r="Q33" s="3">
        <v>73.454999999999984</v>
      </c>
      <c r="R33" s="1">
        <v>540</v>
      </c>
      <c r="T33" s="1">
        <v>30</v>
      </c>
      <c r="U33" s="1">
        <v>110</v>
      </c>
      <c r="V33" s="1">
        <v>60</v>
      </c>
      <c r="W33" s="1"/>
      <c r="X33" s="1"/>
      <c r="Y33" s="1">
        <v>150</v>
      </c>
      <c r="Z33" s="1"/>
      <c r="AB33" s="1"/>
      <c r="AD33" s="1"/>
      <c r="AF33" s="1">
        <v>130</v>
      </c>
      <c r="AG33" s="1"/>
      <c r="AH33" s="1">
        <v>80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 t="s">
        <v>112</v>
      </c>
      <c r="BS33" s="1" t="s">
        <v>68</v>
      </c>
      <c r="BT33" s="1" t="s">
        <v>79</v>
      </c>
      <c r="BU33" s="1" t="s">
        <v>89</v>
      </c>
      <c r="BV33" s="2">
        <v>-5.2</v>
      </c>
      <c r="BW33" s="2">
        <v>-17.2</v>
      </c>
      <c r="BX33" s="2">
        <v>12.7</v>
      </c>
      <c r="BY33" s="3">
        <v>149</v>
      </c>
      <c r="BZ33" s="1"/>
    </row>
    <row r="34" spans="1:78">
      <c r="A34" s="32" t="s">
        <v>133</v>
      </c>
      <c r="B34" s="32" t="s">
        <v>107</v>
      </c>
      <c r="C34" s="36">
        <v>19.71</v>
      </c>
      <c r="D34" s="2">
        <v>3.0910000000000002</v>
      </c>
      <c r="E34" s="2">
        <v>19.809999999999999</v>
      </c>
      <c r="F34" s="2">
        <v>6.02</v>
      </c>
      <c r="G34" s="2">
        <v>15.1</v>
      </c>
      <c r="H34" s="5">
        <v>3.66</v>
      </c>
      <c r="I34" s="5">
        <v>0.83</v>
      </c>
      <c r="J34" s="5">
        <v>0.64</v>
      </c>
      <c r="K34" s="5">
        <v>0.12</v>
      </c>
      <c r="L34" s="5">
        <v>0.08</v>
      </c>
      <c r="M34" s="1"/>
      <c r="N34" s="1"/>
      <c r="O34" s="32" t="s">
        <v>133</v>
      </c>
      <c r="P34" s="32" t="s">
        <v>107</v>
      </c>
      <c r="Q34" s="3">
        <v>69.061000000000007</v>
      </c>
      <c r="R34" s="1">
        <v>440</v>
      </c>
      <c r="T34" s="1">
        <v>50</v>
      </c>
      <c r="U34" s="1">
        <v>90</v>
      </c>
      <c r="V34" s="1">
        <v>10</v>
      </c>
      <c r="W34" s="1"/>
      <c r="X34" s="1"/>
      <c r="Y34" s="1">
        <v>130</v>
      </c>
      <c r="Z34" s="1"/>
      <c r="AB34" s="1"/>
      <c r="AD34" s="1"/>
      <c r="AF34" s="1">
        <v>70</v>
      </c>
      <c r="AG34" s="1"/>
      <c r="AH34" s="1">
        <v>140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 t="s">
        <v>98</v>
      </c>
      <c r="BS34" s="1" t="s">
        <v>68</v>
      </c>
      <c r="BT34" s="1" t="s">
        <v>79</v>
      </c>
      <c r="BU34" s="1" t="s">
        <v>89</v>
      </c>
      <c r="BV34" s="2">
        <v>-4.5999999999999996</v>
      </c>
      <c r="BW34" s="2">
        <v>-17.2</v>
      </c>
      <c r="BX34" s="2">
        <v>13.1</v>
      </c>
      <c r="BY34" s="3">
        <v>144</v>
      </c>
      <c r="BZ34" s="1">
        <v>30.7</v>
      </c>
    </row>
    <row r="35" spans="1:78">
      <c r="A35" s="4" t="s">
        <v>135</v>
      </c>
      <c r="B35" s="1" t="s">
        <v>136</v>
      </c>
      <c r="C35" s="36">
        <v>18.34</v>
      </c>
      <c r="D35" s="2">
        <v>2.0570000000000004</v>
      </c>
      <c r="E35" s="2">
        <v>9.19</v>
      </c>
      <c r="F35" s="2">
        <v>3</v>
      </c>
      <c r="G35" s="2">
        <v>21.99</v>
      </c>
      <c r="H35" s="5">
        <v>6.62</v>
      </c>
      <c r="I35" s="5">
        <v>0.69</v>
      </c>
      <c r="J35" s="5">
        <v>0.25</v>
      </c>
      <c r="K35" s="5">
        <v>0.08</v>
      </c>
      <c r="L35" s="5">
        <v>0.26</v>
      </c>
      <c r="M35" s="1"/>
      <c r="N35" s="1"/>
      <c r="O35" s="4" t="s">
        <v>135</v>
      </c>
      <c r="P35" s="1" t="s">
        <v>136</v>
      </c>
      <c r="Q35" s="3">
        <v>62.47699999999999</v>
      </c>
      <c r="R35" s="1">
        <v>230</v>
      </c>
      <c r="T35" s="1">
        <v>60</v>
      </c>
      <c r="U35" s="1">
        <v>100</v>
      </c>
      <c r="V35" s="1">
        <v>20</v>
      </c>
      <c r="W35" s="1"/>
      <c r="X35" s="1"/>
      <c r="Y35" s="1">
        <v>230</v>
      </c>
      <c r="Z35" s="1"/>
      <c r="AB35" s="1"/>
      <c r="AD35" s="1"/>
      <c r="AF35" s="1">
        <v>240</v>
      </c>
      <c r="AG35" s="1"/>
      <c r="AH35" s="1">
        <v>70</v>
      </c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 t="s">
        <v>118</v>
      </c>
      <c r="BS35" s="1" t="s">
        <v>68</v>
      </c>
      <c r="BT35" s="1" t="s">
        <v>79</v>
      </c>
      <c r="BU35" s="1" t="s">
        <v>89</v>
      </c>
      <c r="BV35" s="2">
        <v>-4.5</v>
      </c>
      <c r="BW35" s="2">
        <v>-17.100000000000001</v>
      </c>
      <c r="BX35" s="2">
        <v>13.2</v>
      </c>
      <c r="BY35" s="3">
        <v>143</v>
      </c>
      <c r="BZ35" s="1"/>
    </row>
    <row r="36" spans="1:78">
      <c r="A36" s="4" t="s">
        <v>91</v>
      </c>
      <c r="B36" s="1" t="s">
        <v>136</v>
      </c>
      <c r="C36" s="36">
        <v>16.850000000000001</v>
      </c>
      <c r="D36" s="2">
        <v>2.8380000000000005</v>
      </c>
      <c r="E36" s="2">
        <v>33.200000000000003</v>
      </c>
      <c r="F36" s="2">
        <v>5.92</v>
      </c>
      <c r="G36" s="2">
        <v>11.65</v>
      </c>
      <c r="H36" s="5">
        <v>3.27</v>
      </c>
      <c r="I36" s="5">
        <v>1.33</v>
      </c>
      <c r="J36" s="5">
        <v>0.1</v>
      </c>
      <c r="K36" s="5">
        <v>0.13</v>
      </c>
      <c r="L36" s="5">
        <v>0.12</v>
      </c>
      <c r="M36" s="1"/>
      <c r="N36" s="1"/>
      <c r="O36" s="4" t="s">
        <v>91</v>
      </c>
      <c r="P36" s="1" t="s">
        <v>136</v>
      </c>
      <c r="Q36" s="3">
        <v>75.408000000000001</v>
      </c>
      <c r="R36" s="1">
        <v>470</v>
      </c>
      <c r="T36" s="1">
        <v>20</v>
      </c>
      <c r="U36" s="1">
        <v>80</v>
      </c>
      <c r="V36" s="1">
        <v>20</v>
      </c>
      <c r="W36" s="1"/>
      <c r="X36" s="1"/>
      <c r="Y36" s="1">
        <v>80</v>
      </c>
      <c r="Z36" s="1"/>
      <c r="AB36" s="1"/>
      <c r="AD36" s="1"/>
      <c r="AF36" s="1">
        <v>70</v>
      </c>
      <c r="AG36" s="1"/>
      <c r="AH36" s="1">
        <v>70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 t="s">
        <v>109</v>
      </c>
      <c r="BS36" s="1" t="s">
        <v>103</v>
      </c>
      <c r="BT36" s="1" t="s">
        <v>79</v>
      </c>
      <c r="BU36" s="1" t="s">
        <v>89</v>
      </c>
      <c r="BV36" s="2">
        <v>-5.8</v>
      </c>
      <c r="BW36" s="2">
        <v>-16.399999999999999</v>
      </c>
      <c r="BX36" s="2">
        <v>13.9</v>
      </c>
      <c r="BY36" s="3">
        <v>134</v>
      </c>
      <c r="BZ36" s="1">
        <v>7.8</v>
      </c>
    </row>
    <row r="37" spans="1:78">
      <c r="A37" s="4" t="s">
        <v>140</v>
      </c>
      <c r="B37" s="1" t="s">
        <v>136</v>
      </c>
      <c r="C37" s="36">
        <v>16.84</v>
      </c>
      <c r="D37" s="2">
        <v>1.9580000000000002</v>
      </c>
      <c r="E37" s="2">
        <v>42.26</v>
      </c>
      <c r="F37" s="2">
        <v>8.48</v>
      </c>
      <c r="G37" s="5">
        <v>5.78</v>
      </c>
      <c r="H37" s="5">
        <v>1.95</v>
      </c>
      <c r="I37" s="5">
        <v>1.5</v>
      </c>
      <c r="J37" s="5">
        <v>0.69</v>
      </c>
      <c r="K37" s="5">
        <v>0.19</v>
      </c>
      <c r="L37" s="5">
        <v>0.12</v>
      </c>
      <c r="M37" s="1"/>
      <c r="N37" s="1"/>
      <c r="O37" s="4" t="s">
        <v>140</v>
      </c>
      <c r="P37" s="1" t="s">
        <v>136</v>
      </c>
      <c r="Q37" s="3">
        <v>79.768000000000001</v>
      </c>
      <c r="R37" s="1">
        <v>920</v>
      </c>
      <c r="T37" s="1">
        <v>50</v>
      </c>
      <c r="U37" s="1">
        <v>100</v>
      </c>
      <c r="V37" s="1">
        <v>20</v>
      </c>
      <c r="W37" s="1"/>
      <c r="X37" s="1"/>
      <c r="Y37" s="1">
        <v>170</v>
      </c>
      <c r="Z37" s="1"/>
      <c r="AB37" s="1"/>
      <c r="AD37" s="1"/>
      <c r="AF37" s="1">
        <v>130</v>
      </c>
      <c r="AG37" s="1"/>
      <c r="AH37" s="1">
        <v>170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 t="s">
        <v>105</v>
      </c>
      <c r="BS37" s="1" t="s">
        <v>103</v>
      </c>
      <c r="BT37" s="1" t="s">
        <v>88</v>
      </c>
      <c r="BU37" s="1" t="s">
        <v>89</v>
      </c>
      <c r="BV37" s="2">
        <v>-5.4</v>
      </c>
      <c r="BW37" s="2">
        <v>-16.899999999999999</v>
      </c>
      <c r="BX37" s="2">
        <v>13.4</v>
      </c>
      <c r="BY37" s="3">
        <v>140</v>
      </c>
      <c r="BZ37" s="1"/>
    </row>
    <row r="38" spans="1:78">
      <c r="A38" s="4" t="s">
        <v>142</v>
      </c>
      <c r="B38" s="1" t="s">
        <v>136</v>
      </c>
      <c r="C38" s="36">
        <v>15.64</v>
      </c>
      <c r="D38" s="2">
        <v>4.3780000000000001</v>
      </c>
      <c r="E38" s="2">
        <v>36.619999999999997</v>
      </c>
      <c r="F38" s="2">
        <v>9.9700000000000006</v>
      </c>
      <c r="G38" s="5">
        <v>5.62</v>
      </c>
      <c r="H38" s="5">
        <v>3.08</v>
      </c>
      <c r="I38" s="5">
        <v>1.28</v>
      </c>
      <c r="J38" s="5">
        <v>0.91</v>
      </c>
      <c r="K38" s="5">
        <v>0.36</v>
      </c>
      <c r="L38" s="5">
        <v>0.21</v>
      </c>
      <c r="M38" s="1"/>
      <c r="N38" s="1"/>
      <c r="O38" s="4" t="s">
        <v>142</v>
      </c>
      <c r="P38" s="1" t="s">
        <v>136</v>
      </c>
      <c r="Q38" s="3">
        <v>78.067999999999998</v>
      </c>
      <c r="R38" s="1">
        <v>1530</v>
      </c>
      <c r="T38" s="1">
        <v>40</v>
      </c>
      <c r="U38" s="1">
        <v>140</v>
      </c>
      <c r="V38" s="1">
        <v>60</v>
      </c>
      <c r="W38" s="1"/>
      <c r="X38" s="1"/>
      <c r="Y38" s="1">
        <v>640</v>
      </c>
      <c r="Z38" s="1"/>
      <c r="AB38" s="1"/>
      <c r="AD38" s="1"/>
      <c r="AF38" s="1">
        <v>230</v>
      </c>
      <c r="AG38" s="1"/>
      <c r="AH38" s="1">
        <v>230</v>
      </c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 t="s">
        <v>102</v>
      </c>
      <c r="BS38" s="1" t="s">
        <v>103</v>
      </c>
      <c r="BT38" s="1" t="s">
        <v>79</v>
      </c>
      <c r="BU38" s="1" t="s">
        <v>89</v>
      </c>
      <c r="BV38" s="2">
        <v>-5.3</v>
      </c>
      <c r="BW38" s="2">
        <v>-16.8</v>
      </c>
      <c r="BX38" s="2">
        <v>13.5</v>
      </c>
      <c r="BY38" s="3">
        <v>139</v>
      </c>
      <c r="BZ38" s="1"/>
    </row>
    <row r="39" spans="1:78">
      <c r="A39" s="4" t="s">
        <v>143</v>
      </c>
      <c r="B39" s="1" t="s">
        <v>136</v>
      </c>
      <c r="C39" s="36">
        <v>15.3</v>
      </c>
      <c r="D39" s="2">
        <v>2.4859999999999998</v>
      </c>
      <c r="E39" s="2">
        <v>36.99</v>
      </c>
      <c r="F39" s="2">
        <v>9.4600000000000009</v>
      </c>
      <c r="G39" s="5">
        <v>2.6</v>
      </c>
      <c r="H39" s="5">
        <v>6.36</v>
      </c>
      <c r="I39" s="5">
        <v>0.52</v>
      </c>
      <c r="J39" s="5">
        <v>4.5</v>
      </c>
      <c r="K39" s="5">
        <v>0.27</v>
      </c>
      <c r="L39" s="5">
        <v>0.09</v>
      </c>
      <c r="M39" s="1"/>
      <c r="N39" s="1"/>
      <c r="O39" s="4" t="s">
        <v>143</v>
      </c>
      <c r="P39" s="1" t="s">
        <v>136</v>
      </c>
      <c r="Q39" s="3">
        <v>78.575999999999993</v>
      </c>
      <c r="R39" s="1">
        <v>340</v>
      </c>
      <c r="T39" s="1">
        <v>30</v>
      </c>
      <c r="U39" s="1">
        <v>40</v>
      </c>
      <c r="V39" s="1">
        <v>30</v>
      </c>
      <c r="W39" s="1"/>
      <c r="X39" s="1"/>
      <c r="Y39" s="1">
        <v>60</v>
      </c>
      <c r="Z39" s="1"/>
      <c r="AB39" s="1"/>
      <c r="AD39" s="1"/>
      <c r="AF39" s="1">
        <v>90</v>
      </c>
      <c r="AG39" s="1"/>
      <c r="AH39" s="1">
        <v>80</v>
      </c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 t="s">
        <v>132</v>
      </c>
      <c r="BS39" s="1" t="s">
        <v>103</v>
      </c>
      <c r="BT39" s="1" t="s">
        <v>79</v>
      </c>
      <c r="BU39" s="1" t="s">
        <v>89</v>
      </c>
      <c r="BV39" s="2">
        <v>-3.7</v>
      </c>
      <c r="BW39" s="2">
        <v>-17.399999999999999</v>
      </c>
      <c r="BX39" s="2">
        <v>12.9</v>
      </c>
      <c r="BY39" s="3">
        <v>146</v>
      </c>
      <c r="BZ39" s="1">
        <v>14.6</v>
      </c>
    </row>
    <row r="40" spans="1:78">
      <c r="A40" s="4" t="s">
        <v>145</v>
      </c>
      <c r="B40" s="1" t="s">
        <v>136</v>
      </c>
      <c r="C40" s="36">
        <v>14.59</v>
      </c>
      <c r="D40" s="2">
        <v>3.0470000000000002</v>
      </c>
      <c r="E40" s="2">
        <v>30.32</v>
      </c>
      <c r="F40" s="2">
        <v>14.96</v>
      </c>
      <c r="G40" s="5">
        <v>6.93</v>
      </c>
      <c r="H40" s="5">
        <v>3.31</v>
      </c>
      <c r="I40" s="5">
        <v>2.69</v>
      </c>
      <c r="J40" s="5">
        <v>1.1599999999999999</v>
      </c>
      <c r="K40" s="5">
        <v>0.49</v>
      </c>
      <c r="L40" s="5">
        <v>0.17</v>
      </c>
      <c r="M40" s="1"/>
      <c r="N40" s="1"/>
      <c r="O40" s="4" t="s">
        <v>145</v>
      </c>
      <c r="P40" s="1" t="s">
        <v>136</v>
      </c>
      <c r="Q40" s="3">
        <v>77.667000000000002</v>
      </c>
      <c r="R40" s="1">
        <v>2160</v>
      </c>
      <c r="T40" s="1">
        <v>70</v>
      </c>
      <c r="U40" s="1">
        <v>210</v>
      </c>
      <c r="V40" s="1">
        <v>30</v>
      </c>
      <c r="W40" s="1"/>
      <c r="X40" s="1"/>
      <c r="Y40" s="1">
        <v>300</v>
      </c>
      <c r="Z40" s="1"/>
      <c r="AB40" s="1"/>
      <c r="AD40" s="1"/>
      <c r="AF40" s="1">
        <v>200</v>
      </c>
      <c r="AG40" s="1"/>
      <c r="AH40" s="1">
        <v>240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 t="s">
        <v>67</v>
      </c>
      <c r="BS40" s="1" t="s">
        <v>68</v>
      </c>
      <c r="BT40" s="1" t="s">
        <v>69</v>
      </c>
      <c r="BU40" s="1" t="s">
        <v>89</v>
      </c>
      <c r="BV40" s="2">
        <v>-8.8000000000000007</v>
      </c>
      <c r="BW40" s="2">
        <v>-15.6</v>
      </c>
      <c r="BX40" s="2">
        <v>14.8</v>
      </c>
      <c r="BY40" s="3">
        <v>123</v>
      </c>
      <c r="BZ40" s="1"/>
    </row>
    <row r="41" spans="1:78">
      <c r="A41" s="4" t="s">
        <v>147</v>
      </c>
      <c r="B41" s="1" t="s">
        <v>136</v>
      </c>
      <c r="C41" s="36">
        <v>13.99</v>
      </c>
      <c r="D41" s="2">
        <v>2.3320000000000003</v>
      </c>
      <c r="E41" s="2">
        <v>22.11</v>
      </c>
      <c r="F41" s="2">
        <v>7.33</v>
      </c>
      <c r="G41" s="5">
        <v>9.32</v>
      </c>
      <c r="H41" s="2">
        <v>11.64</v>
      </c>
      <c r="I41" s="5">
        <v>0.46</v>
      </c>
      <c r="J41" s="5">
        <v>1.22</v>
      </c>
      <c r="K41" s="5">
        <v>0.23</v>
      </c>
      <c r="L41" s="5">
        <v>0.04</v>
      </c>
      <c r="M41" s="1"/>
      <c r="N41" s="1"/>
      <c r="O41" s="4" t="s">
        <v>147</v>
      </c>
      <c r="P41" s="1" t="s">
        <v>136</v>
      </c>
      <c r="Q41" s="3">
        <v>68.672000000000011</v>
      </c>
      <c r="R41" s="1">
        <v>110</v>
      </c>
      <c r="T41" s="1">
        <v>50</v>
      </c>
      <c r="U41" s="1">
        <v>110</v>
      </c>
      <c r="V41" s="1">
        <v>40</v>
      </c>
      <c r="W41" s="1"/>
      <c r="X41" s="1"/>
      <c r="Y41" s="1">
        <v>190</v>
      </c>
      <c r="Z41" s="1"/>
      <c r="AB41" s="1"/>
      <c r="AD41" s="1"/>
      <c r="AF41" s="1">
        <v>90</v>
      </c>
      <c r="AG41" s="1"/>
      <c r="AH41" s="1">
        <v>230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 t="s">
        <v>92</v>
      </c>
      <c r="BS41" s="1" t="s">
        <v>68</v>
      </c>
      <c r="BT41" s="1" t="s">
        <v>69</v>
      </c>
      <c r="BU41" s="1" t="s">
        <v>89</v>
      </c>
      <c r="BV41" s="2">
        <v>-6.3</v>
      </c>
      <c r="BW41" s="2">
        <v>-14.1</v>
      </c>
      <c r="BX41" s="2">
        <v>16.399999999999999</v>
      </c>
      <c r="BY41" s="3">
        <v>106</v>
      </c>
      <c r="BZ41" s="1">
        <v>48.7</v>
      </c>
    </row>
    <row r="42" spans="1:78">
      <c r="A42" s="4" t="s">
        <v>97</v>
      </c>
      <c r="B42" s="1" t="s">
        <v>136</v>
      </c>
      <c r="C42" s="36">
        <v>8.6999999999999993</v>
      </c>
      <c r="D42" s="2">
        <v>4.5650000000000004</v>
      </c>
      <c r="E42" s="2">
        <v>42.04</v>
      </c>
      <c r="F42" s="2">
        <v>11.09</v>
      </c>
      <c r="G42" s="5">
        <v>5.52</v>
      </c>
      <c r="H42" s="5">
        <v>4.88</v>
      </c>
      <c r="I42" s="5">
        <v>1.71</v>
      </c>
      <c r="J42" s="5">
        <v>1.1499999999999999</v>
      </c>
      <c r="K42" s="5">
        <v>0.39</v>
      </c>
      <c r="L42" s="5">
        <v>0.15</v>
      </c>
      <c r="M42" s="1"/>
      <c r="N42" s="1"/>
      <c r="O42" s="4" t="s">
        <v>97</v>
      </c>
      <c r="P42" s="1" t="s">
        <v>136</v>
      </c>
      <c r="Q42" s="3">
        <v>80.194999999999993</v>
      </c>
      <c r="R42" s="1">
        <v>1240</v>
      </c>
      <c r="T42" s="1">
        <v>50</v>
      </c>
      <c r="U42" s="1">
        <v>170</v>
      </c>
      <c r="V42" s="1">
        <v>30</v>
      </c>
      <c r="W42" s="1"/>
      <c r="X42" s="1"/>
      <c r="Y42" s="1">
        <v>200</v>
      </c>
      <c r="Z42" s="1"/>
      <c r="AB42" s="1"/>
      <c r="AD42" s="1"/>
      <c r="AF42" s="1">
        <v>140</v>
      </c>
      <c r="AG42" s="1"/>
      <c r="AH42" s="1">
        <v>150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 t="s">
        <v>126</v>
      </c>
      <c r="BS42" s="1" t="s">
        <v>68</v>
      </c>
      <c r="BT42" s="1" t="s">
        <v>69</v>
      </c>
      <c r="BU42" s="1" t="s">
        <v>89</v>
      </c>
      <c r="BV42" s="2">
        <v>-6.5</v>
      </c>
      <c r="BW42" s="2">
        <v>-14</v>
      </c>
      <c r="BX42" s="2">
        <v>16.399999999999999</v>
      </c>
      <c r="BY42" s="3">
        <v>106</v>
      </c>
      <c r="BZ42" s="1"/>
    </row>
    <row r="43" spans="1:78">
      <c r="A43" s="4" t="s">
        <v>109</v>
      </c>
      <c r="B43" s="1" t="s">
        <v>136</v>
      </c>
      <c r="C43" s="36">
        <v>7.76</v>
      </c>
      <c r="D43" s="2">
        <v>3.2230000000000003</v>
      </c>
      <c r="E43" s="2">
        <v>51.07</v>
      </c>
      <c r="F43" s="2">
        <v>14.99</v>
      </c>
      <c r="G43" s="5">
        <v>0.67</v>
      </c>
      <c r="H43" s="5">
        <v>3.26</v>
      </c>
      <c r="I43" s="5">
        <v>2.14</v>
      </c>
      <c r="J43" s="5">
        <v>1.63</v>
      </c>
      <c r="K43" s="5">
        <v>0.36</v>
      </c>
      <c r="L43" s="5">
        <v>0.13</v>
      </c>
      <c r="M43" s="1"/>
      <c r="N43" s="1"/>
      <c r="O43" s="4" t="s">
        <v>109</v>
      </c>
      <c r="P43" s="1" t="s">
        <v>136</v>
      </c>
      <c r="Q43" s="3">
        <v>85.23299999999999</v>
      </c>
      <c r="R43" s="1">
        <v>1510</v>
      </c>
      <c r="T43" s="1">
        <v>20</v>
      </c>
      <c r="U43" s="1">
        <v>40</v>
      </c>
      <c r="V43" s="1">
        <v>30</v>
      </c>
      <c r="W43" s="1"/>
      <c r="X43" s="1"/>
      <c r="Y43" s="1">
        <v>110</v>
      </c>
      <c r="Z43" s="1"/>
      <c r="AB43" s="1"/>
      <c r="AD43" s="1"/>
      <c r="AF43" s="1">
        <v>50</v>
      </c>
      <c r="AG43" s="1"/>
      <c r="AH43" s="1">
        <v>60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 t="s">
        <v>116</v>
      </c>
      <c r="BS43" s="1" t="s">
        <v>68</v>
      </c>
      <c r="BT43" s="1" t="s">
        <v>69</v>
      </c>
      <c r="BU43" s="1" t="s">
        <v>89</v>
      </c>
      <c r="BV43" s="2">
        <v>-5.3</v>
      </c>
      <c r="BW43" s="2">
        <v>-15</v>
      </c>
      <c r="BX43" s="2">
        <v>15.4</v>
      </c>
      <c r="BY43" s="3">
        <v>117</v>
      </c>
      <c r="BZ43" s="1">
        <v>48.4</v>
      </c>
    </row>
    <row r="44" spans="1:78">
      <c r="A44" s="4" t="s">
        <v>150</v>
      </c>
      <c r="B44" s="1" t="s">
        <v>136</v>
      </c>
      <c r="C44" s="36">
        <v>6.08</v>
      </c>
      <c r="D44" s="2">
        <v>9.6910000000000007</v>
      </c>
      <c r="E44" s="2">
        <v>15.38</v>
      </c>
      <c r="F44" s="2">
        <v>9.86</v>
      </c>
      <c r="G44" s="2">
        <v>15.96</v>
      </c>
      <c r="H44" s="5">
        <v>8.39</v>
      </c>
      <c r="I44" s="5">
        <v>1.86</v>
      </c>
      <c r="J44" s="5">
        <v>0.83</v>
      </c>
      <c r="K44" s="5">
        <v>0.62</v>
      </c>
      <c r="L44" s="5">
        <v>7.0000000000000007E-2</v>
      </c>
      <c r="M44" s="1"/>
      <c r="N44" s="1"/>
      <c r="O44" s="4" t="s">
        <v>150</v>
      </c>
      <c r="P44" s="1" t="s">
        <v>136</v>
      </c>
      <c r="Q44" s="3">
        <v>68.741</v>
      </c>
      <c r="R44" s="1">
        <v>640</v>
      </c>
      <c r="T44" s="1">
        <v>50</v>
      </c>
      <c r="U44" s="1">
        <v>260</v>
      </c>
      <c r="V44" s="1">
        <v>20</v>
      </c>
      <c r="W44" s="1"/>
      <c r="X44" s="1"/>
      <c r="Y44" s="1">
        <v>210</v>
      </c>
      <c r="Z44" s="1"/>
      <c r="AB44" s="1"/>
      <c r="AD44" s="1"/>
      <c r="AF44" s="1">
        <v>300</v>
      </c>
      <c r="AG44" s="1"/>
      <c r="AH44" s="1">
        <v>180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 t="s">
        <v>113</v>
      </c>
      <c r="BS44" s="1" t="s">
        <v>68</v>
      </c>
      <c r="BT44" s="1" t="s">
        <v>69</v>
      </c>
      <c r="BU44" s="1" t="s">
        <v>89</v>
      </c>
      <c r="BV44" s="2">
        <v>-7.4</v>
      </c>
      <c r="BW44" s="2">
        <v>-12.8</v>
      </c>
      <c r="BX44" s="2">
        <v>17.7</v>
      </c>
      <c r="BY44" s="3">
        <v>94</v>
      </c>
      <c r="BZ44" s="1">
        <v>49.8</v>
      </c>
    </row>
    <row r="45" spans="1:78">
      <c r="A45" s="4" t="s">
        <v>85</v>
      </c>
      <c r="B45" s="1" t="s">
        <v>136</v>
      </c>
      <c r="C45" s="36">
        <v>5.6</v>
      </c>
      <c r="D45" s="2">
        <v>2.7390000000000003</v>
      </c>
      <c r="E45" s="2">
        <v>55.18</v>
      </c>
      <c r="F45" s="2">
        <v>13.06</v>
      </c>
      <c r="G45" s="5">
        <v>3.35</v>
      </c>
      <c r="H45" s="5">
        <v>3.37</v>
      </c>
      <c r="I45" s="5">
        <v>2.7</v>
      </c>
      <c r="J45" s="5">
        <v>0.47</v>
      </c>
      <c r="K45" s="5">
        <v>0.35</v>
      </c>
      <c r="L45" s="5">
        <v>0.1</v>
      </c>
      <c r="M45" s="1"/>
      <c r="N45" s="1"/>
      <c r="O45" s="4" t="s">
        <v>85</v>
      </c>
      <c r="P45" s="1" t="s">
        <v>136</v>
      </c>
      <c r="Q45" s="3">
        <v>86.918999999999983</v>
      </c>
      <c r="R45" s="1">
        <v>2940</v>
      </c>
      <c r="T45" s="1">
        <v>0</v>
      </c>
      <c r="U45" s="1">
        <v>20</v>
      </c>
      <c r="V45" s="1">
        <v>30</v>
      </c>
      <c r="W45" s="1"/>
      <c r="X45" s="1"/>
      <c r="Y45" s="1">
        <v>40</v>
      </c>
      <c r="Z45" s="1"/>
      <c r="AB45" s="1"/>
      <c r="AD45" s="1"/>
      <c r="AF45" s="1">
        <v>10</v>
      </c>
      <c r="AG45" s="1"/>
      <c r="AH45" s="1">
        <v>80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 t="s">
        <v>146</v>
      </c>
      <c r="BS45" s="1" t="s">
        <v>68</v>
      </c>
      <c r="BT45" s="1" t="s">
        <v>69</v>
      </c>
      <c r="BU45" s="1" t="s">
        <v>89</v>
      </c>
      <c r="BV45" s="2">
        <v>-10.3</v>
      </c>
      <c r="BW45" s="2">
        <v>-7</v>
      </c>
      <c r="BX45" s="2">
        <v>23.6</v>
      </c>
      <c r="BY45" s="3">
        <v>51</v>
      </c>
      <c r="BZ45" s="1"/>
    </row>
    <row r="46" spans="1:78">
      <c r="A46" s="4" t="s">
        <v>94</v>
      </c>
      <c r="B46" s="1" t="s">
        <v>136</v>
      </c>
      <c r="C46" s="36">
        <v>2.44</v>
      </c>
      <c r="D46" s="2">
        <v>6.71</v>
      </c>
      <c r="E46" s="2">
        <v>54.34</v>
      </c>
      <c r="F46" s="2">
        <v>14.51</v>
      </c>
      <c r="G46" s="5">
        <v>2.37</v>
      </c>
      <c r="H46" s="5">
        <v>3.05</v>
      </c>
      <c r="I46" s="5">
        <v>1.84</v>
      </c>
      <c r="J46" s="5">
        <v>2.02</v>
      </c>
      <c r="K46" s="5">
        <v>0.47</v>
      </c>
      <c r="L46" s="5">
        <v>0.12</v>
      </c>
      <c r="M46" s="1"/>
      <c r="N46" s="1"/>
      <c r="O46" s="4" t="s">
        <v>94</v>
      </c>
      <c r="P46" s="1" t="s">
        <v>136</v>
      </c>
      <c r="Q46" s="3">
        <v>87.87</v>
      </c>
      <c r="R46" s="1">
        <v>1400</v>
      </c>
      <c r="T46" s="1">
        <v>10</v>
      </c>
      <c r="U46" s="1">
        <v>120</v>
      </c>
      <c r="V46" s="1">
        <v>50</v>
      </c>
      <c r="W46" s="1"/>
      <c r="X46" s="1"/>
      <c r="Y46" s="1">
        <v>50</v>
      </c>
      <c r="Z46" s="1"/>
      <c r="AB46" s="1"/>
      <c r="AD46" s="1"/>
      <c r="AF46" s="1">
        <v>120</v>
      </c>
      <c r="AG46" s="1"/>
      <c r="AH46" s="1">
        <v>110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 t="s">
        <v>122</v>
      </c>
      <c r="BS46" s="1" t="s">
        <v>103</v>
      </c>
      <c r="BT46" s="1" t="s">
        <v>123</v>
      </c>
      <c r="BU46" s="1" t="s">
        <v>73</v>
      </c>
      <c r="BV46" s="2">
        <v>-4.0999999999999996</v>
      </c>
      <c r="BW46" s="2">
        <v>-16.399999999999999</v>
      </c>
      <c r="BX46" s="2">
        <v>14</v>
      </c>
      <c r="BY46" s="3">
        <v>133</v>
      </c>
      <c r="BZ46" s="1"/>
    </row>
    <row r="47" spans="1:7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3"/>
      <c r="R47" s="1">
        <v>149</v>
      </c>
      <c r="T47" s="1">
        <v>81</v>
      </c>
      <c r="U47" s="1"/>
      <c r="V47" s="1">
        <v>32</v>
      </c>
      <c r="W47" s="1"/>
      <c r="X47" s="1"/>
      <c r="Y47" s="1">
        <v>327</v>
      </c>
      <c r="Z47" s="1"/>
      <c r="AB47" s="1"/>
      <c r="AD47" s="1"/>
      <c r="AF47" s="1"/>
      <c r="AG47" s="1"/>
      <c r="AH47" s="1">
        <v>305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 t="s">
        <v>85</v>
      </c>
      <c r="BS47" s="1" t="s">
        <v>103</v>
      </c>
      <c r="BT47" s="43" t="s">
        <v>79</v>
      </c>
      <c r="BU47" s="1" t="s">
        <v>73</v>
      </c>
      <c r="BV47" s="2">
        <v>-5.2</v>
      </c>
      <c r="BW47" s="2">
        <v>-16.600000000000001</v>
      </c>
      <c r="BX47" s="2">
        <v>13.7</v>
      </c>
      <c r="BY47" s="3">
        <v>136</v>
      </c>
      <c r="BZ47" s="1">
        <v>5.6</v>
      </c>
    </row>
    <row r="48" spans="1:7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1"/>
      <c r="T48" s="1"/>
      <c r="U48" s="1"/>
      <c r="V48" s="1"/>
      <c r="W48" s="1"/>
      <c r="X48" s="1"/>
      <c r="Y48" s="1"/>
      <c r="Z48" s="1"/>
      <c r="AB48" s="1"/>
      <c r="AD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 t="s">
        <v>115</v>
      </c>
      <c r="BS48" s="1" t="s">
        <v>103</v>
      </c>
      <c r="BT48" s="43" t="s">
        <v>79</v>
      </c>
      <c r="BU48" s="1" t="s">
        <v>73</v>
      </c>
      <c r="BV48" s="2">
        <v>-4.7</v>
      </c>
      <c r="BW48" s="2">
        <v>-17.3</v>
      </c>
      <c r="BX48" s="2">
        <v>13</v>
      </c>
      <c r="BY48" s="3">
        <v>145</v>
      </c>
      <c r="BZ48" s="1"/>
    </row>
    <row r="49" spans="1:7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1"/>
      <c r="T49" s="1"/>
      <c r="U49" s="1"/>
      <c r="V49" s="1"/>
      <c r="W49" s="1"/>
      <c r="X49" s="1"/>
      <c r="Y49" s="1"/>
      <c r="Z49" s="1"/>
      <c r="AB49" s="1"/>
      <c r="AD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 t="s">
        <v>120</v>
      </c>
      <c r="BS49" s="1" t="s">
        <v>103</v>
      </c>
      <c r="BT49" s="43" t="s">
        <v>79</v>
      </c>
      <c r="BU49" s="1" t="s">
        <v>73</v>
      </c>
      <c r="BV49" s="2">
        <v>-3.5</v>
      </c>
      <c r="BW49" s="2">
        <v>-17.2</v>
      </c>
      <c r="BX49" s="2">
        <v>13.1</v>
      </c>
      <c r="BY49" s="3">
        <v>144</v>
      </c>
      <c r="BZ49" s="1">
        <v>16.899999999999999</v>
      </c>
    </row>
    <row r="50" spans="1:78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"/>
      <c r="R50" s="1"/>
      <c r="T50" s="1"/>
      <c r="U50" s="1"/>
      <c r="V50" s="1"/>
      <c r="W50" s="1"/>
      <c r="X50" s="1"/>
      <c r="Y50" s="1"/>
      <c r="Z50" s="1"/>
      <c r="AB50" s="1"/>
      <c r="AD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8" t="s">
        <v>164</v>
      </c>
      <c r="BS50" s="20" t="s">
        <v>103</v>
      </c>
      <c r="BT50" s="1" t="s">
        <v>79</v>
      </c>
      <c r="BU50" s="1" t="s">
        <v>73</v>
      </c>
      <c r="BV50" s="22">
        <v>-3</v>
      </c>
      <c r="BW50" s="22">
        <v>-16.7</v>
      </c>
      <c r="BX50" s="22">
        <v>13.6</v>
      </c>
      <c r="BY50" s="24">
        <v>137</v>
      </c>
      <c r="BZ50" s="22">
        <v>14</v>
      </c>
    </row>
    <row r="51" spans="1:7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"/>
      <c r="R51" s="1"/>
      <c r="T51" s="1"/>
      <c r="U51" s="1"/>
      <c r="V51" s="1"/>
      <c r="W51" s="1"/>
      <c r="X51" s="1"/>
      <c r="Y51" s="1"/>
      <c r="Z51" s="1"/>
      <c r="AB51" s="1"/>
      <c r="AD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 t="s">
        <v>78</v>
      </c>
      <c r="BS51" s="1" t="s">
        <v>68</v>
      </c>
      <c r="BT51" s="43" t="s">
        <v>79</v>
      </c>
      <c r="BU51" s="1" t="s">
        <v>73</v>
      </c>
      <c r="BV51" s="2">
        <v>-6.1</v>
      </c>
      <c r="BW51" s="2">
        <v>-17.100000000000001</v>
      </c>
      <c r="BX51" s="2">
        <v>13.3</v>
      </c>
      <c r="BY51" s="3">
        <v>141</v>
      </c>
      <c r="BZ51" s="1"/>
    </row>
    <row r="52" spans="1:78">
      <c r="A52" s="32"/>
      <c r="B52" s="32"/>
      <c r="C52" s="36"/>
      <c r="D52" s="2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"/>
      <c r="R52" s="1"/>
      <c r="T52" s="1"/>
      <c r="U52" s="1"/>
      <c r="V52" s="1"/>
      <c r="W52" s="1"/>
      <c r="X52" s="1"/>
      <c r="Y52" s="1"/>
      <c r="Z52" s="1"/>
      <c r="AB52" s="1"/>
      <c r="AD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 t="s">
        <v>95</v>
      </c>
      <c r="BS52" s="1" t="s">
        <v>68</v>
      </c>
      <c r="BT52" s="43" t="s">
        <v>79</v>
      </c>
      <c r="BU52" s="1" t="s">
        <v>73</v>
      </c>
      <c r="BV52" s="2">
        <v>-5.7</v>
      </c>
      <c r="BW52" s="2">
        <v>-17.2</v>
      </c>
      <c r="BX52" s="2">
        <v>13.2</v>
      </c>
      <c r="BY52" s="3">
        <v>143</v>
      </c>
      <c r="BZ52" s="1">
        <v>35.9</v>
      </c>
    </row>
    <row r="53" spans="1:78" ht="15.75">
      <c r="A53" s="4"/>
      <c r="B53" s="32"/>
      <c r="C53" s="36"/>
      <c r="D53" s="2"/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"/>
      <c r="R53" s="1"/>
      <c r="T53" s="1"/>
      <c r="U53" s="1"/>
      <c r="V53" s="1"/>
      <c r="W53" s="1"/>
      <c r="X53" s="1"/>
      <c r="Y53" s="1"/>
      <c r="Z53" s="1"/>
      <c r="AB53" s="1"/>
      <c r="AD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7" t="s">
        <v>163</v>
      </c>
      <c r="BS53" s="19" t="s">
        <v>68</v>
      </c>
      <c r="BT53" s="19" t="s">
        <v>79</v>
      </c>
      <c r="BU53" s="19" t="s">
        <v>73</v>
      </c>
      <c r="BV53" s="21">
        <v>-2.9</v>
      </c>
      <c r="BW53" s="21">
        <v>-16.899999999999999</v>
      </c>
      <c r="BX53" s="21">
        <v>13.4</v>
      </c>
      <c r="BY53" s="23">
        <v>140</v>
      </c>
      <c r="BZ53" s="1"/>
    </row>
    <row r="54" spans="1:78">
      <c r="A54" s="4"/>
      <c r="B54" s="32"/>
      <c r="C54" s="36"/>
      <c r="D54" s="2"/>
      <c r="E54" s="12"/>
      <c r="F54" s="1"/>
      <c r="G54" s="4"/>
      <c r="H54" s="1"/>
      <c r="I54" s="36"/>
      <c r="J54" s="2"/>
      <c r="K54" s="1"/>
      <c r="L54" s="1"/>
      <c r="M54" s="1"/>
      <c r="N54" s="1"/>
      <c r="O54" s="1"/>
      <c r="P54" s="1"/>
      <c r="Q54" s="3"/>
      <c r="R54" s="1"/>
      <c r="T54" s="1"/>
      <c r="U54" s="1"/>
      <c r="V54" s="1"/>
      <c r="W54" s="1"/>
      <c r="X54" s="1"/>
      <c r="Y54" s="1"/>
      <c r="Z54" s="1"/>
      <c r="AB54" s="1"/>
      <c r="AD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 t="s">
        <v>128</v>
      </c>
      <c r="BS54" s="1" t="s">
        <v>103</v>
      </c>
      <c r="BT54" s="43" t="s">
        <v>69</v>
      </c>
      <c r="BU54" s="1" t="s">
        <v>73</v>
      </c>
      <c r="BV54" s="2">
        <v>-4.8</v>
      </c>
      <c r="BW54" s="2">
        <v>-16.8</v>
      </c>
      <c r="BX54" s="2">
        <v>13.6</v>
      </c>
      <c r="BY54" s="3">
        <v>137</v>
      </c>
      <c r="BZ54" s="1"/>
    </row>
    <row r="55" spans="1:78">
      <c r="A55" s="34"/>
      <c r="B55" s="27"/>
      <c r="C55" s="2"/>
      <c r="D55" s="2"/>
      <c r="E55" s="12"/>
      <c r="F55" s="1"/>
      <c r="G55" s="4"/>
      <c r="H55" s="1"/>
      <c r="I55" s="36"/>
      <c r="J55" s="2"/>
      <c r="K55" s="1"/>
      <c r="L55" s="1"/>
      <c r="M55" s="1"/>
      <c r="N55" s="1"/>
      <c r="O55" s="1"/>
      <c r="P55" s="1"/>
      <c r="Q55" s="3"/>
      <c r="R55" s="1"/>
      <c r="T55" s="1"/>
      <c r="U55" s="1"/>
      <c r="V55" s="1"/>
      <c r="W55" s="1"/>
      <c r="X55" s="1"/>
      <c r="Y55" s="1"/>
      <c r="Z55" s="1"/>
      <c r="AB55" s="1"/>
      <c r="AD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 t="s">
        <v>72</v>
      </c>
      <c r="BS55" s="1" t="s">
        <v>68</v>
      </c>
      <c r="BT55" s="43" t="s">
        <v>69</v>
      </c>
      <c r="BU55" s="1" t="s">
        <v>73</v>
      </c>
      <c r="BV55" s="2">
        <v>-2.8</v>
      </c>
      <c r="BW55" s="2">
        <v>-16.8</v>
      </c>
      <c r="BX55" s="2">
        <v>13.6</v>
      </c>
      <c r="BY55" s="3">
        <v>137</v>
      </c>
      <c r="BZ55" s="1">
        <v>19.7</v>
      </c>
    </row>
    <row r="56" spans="1:78">
      <c r="A56" s="4"/>
      <c r="B56" s="32"/>
      <c r="C56" s="36"/>
      <c r="D56" s="2"/>
      <c r="E56" s="12"/>
      <c r="F56" s="1"/>
      <c r="G56" s="4"/>
      <c r="H56" s="1"/>
      <c r="I56" s="36"/>
      <c r="J56" s="2"/>
      <c r="K56" s="1"/>
      <c r="L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  <c r="Y56" s="1"/>
      <c r="Z56" s="1"/>
      <c r="AB56" s="1"/>
      <c r="AD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 t="s">
        <v>130</v>
      </c>
      <c r="BS56" s="1" t="s">
        <v>68</v>
      </c>
      <c r="BT56" s="43" t="s">
        <v>69</v>
      </c>
      <c r="BU56" s="1" t="s">
        <v>73</v>
      </c>
      <c r="BV56" s="2">
        <v>-2.4</v>
      </c>
      <c r="BW56" s="2">
        <v>-16.600000000000001</v>
      </c>
      <c r="BX56" s="2">
        <v>13.6</v>
      </c>
      <c r="BY56" s="3">
        <v>137</v>
      </c>
      <c r="BZ56" s="1"/>
    </row>
    <row r="57" spans="1:78">
      <c r="A57" s="4"/>
      <c r="B57" s="32"/>
      <c r="C57" s="36"/>
      <c r="D57" s="2"/>
      <c r="E57" s="12"/>
      <c r="F57" s="1"/>
      <c r="G57" s="4"/>
      <c r="H57" s="1"/>
      <c r="I57" s="36"/>
      <c r="J57" s="2"/>
      <c r="K57" s="1"/>
      <c r="L57" s="1"/>
      <c r="M57" s="1"/>
      <c r="N57" s="1"/>
      <c r="O57" s="1"/>
      <c r="P57" s="1"/>
      <c r="Q57" s="1"/>
      <c r="R57" s="1"/>
      <c r="T57" s="1"/>
      <c r="U57" s="1"/>
      <c r="V57" s="1"/>
      <c r="W57" s="1"/>
      <c r="X57" s="1"/>
      <c r="Y57" s="1"/>
      <c r="Z57" s="1"/>
      <c r="AB57" s="1"/>
      <c r="AD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 t="s">
        <v>138</v>
      </c>
      <c r="BS57" s="1" t="s">
        <v>103</v>
      </c>
      <c r="BT57" s="43" t="s">
        <v>79</v>
      </c>
      <c r="BU57" s="1" t="s">
        <v>139</v>
      </c>
      <c r="BV57" s="2">
        <v>-3.6</v>
      </c>
      <c r="BW57" s="2">
        <v>-17</v>
      </c>
      <c r="BX57" s="2">
        <v>13.4</v>
      </c>
      <c r="BY57" s="3">
        <v>140</v>
      </c>
      <c r="BZ57" s="1">
        <v>2.4</v>
      </c>
    </row>
    <row r="58" spans="1:78">
      <c r="A58" s="4"/>
      <c r="B58" s="32"/>
      <c r="C58" s="36"/>
      <c r="D58" s="2"/>
      <c r="E58" s="12"/>
      <c r="F58" s="1"/>
      <c r="G58" s="4"/>
      <c r="H58" s="32"/>
      <c r="I58" s="36"/>
      <c r="J58" s="2"/>
      <c r="K58" s="1"/>
      <c r="L58" s="1"/>
      <c r="M58" s="1"/>
      <c r="N58" s="1"/>
      <c r="O58" s="1"/>
      <c r="P58" s="1"/>
      <c r="Q58" s="1"/>
      <c r="R58" s="1"/>
      <c r="T58" s="1"/>
      <c r="U58" s="1"/>
      <c r="V58" s="1"/>
      <c r="W58" s="1"/>
      <c r="X58" s="1"/>
      <c r="Y58" s="1"/>
      <c r="Z58" s="1"/>
      <c r="AB58" s="1"/>
      <c r="AD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>
      <c r="A59" s="4"/>
      <c r="B59" s="1"/>
      <c r="C59" s="36"/>
      <c r="D59" s="2"/>
      <c r="E59" s="12"/>
      <c r="F59" s="1"/>
      <c r="G59" s="4"/>
      <c r="H59" s="32"/>
      <c r="I59" s="36"/>
      <c r="J59" s="2"/>
      <c r="K59" s="1"/>
      <c r="L59" s="1"/>
      <c r="M59" s="1"/>
      <c r="N59" s="1"/>
      <c r="O59" s="1"/>
      <c r="P59" s="1"/>
      <c r="Q59" s="1"/>
      <c r="R59" s="1"/>
      <c r="T59" s="1"/>
      <c r="U59" s="1"/>
      <c r="V59" s="1"/>
      <c r="W59" s="1"/>
      <c r="X59" s="1"/>
      <c r="Y59" s="1"/>
      <c r="Z59" s="1"/>
      <c r="AB59" s="1"/>
      <c r="AD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>
      <c r="A60" s="4"/>
      <c r="B60" s="1"/>
      <c r="C60" s="36"/>
      <c r="D60" s="2"/>
      <c r="E60" s="12"/>
      <c r="F60" s="1"/>
      <c r="G60" s="4"/>
      <c r="H60" s="32"/>
      <c r="I60" s="36"/>
      <c r="J60" s="2"/>
      <c r="K60" s="1"/>
      <c r="L60" s="1"/>
      <c r="M60" s="1"/>
      <c r="N60" s="1"/>
      <c r="O60" s="1"/>
      <c r="P60" s="1"/>
      <c r="Q60" s="1"/>
      <c r="R60" s="1"/>
      <c r="T60" s="1"/>
      <c r="U60" s="1"/>
      <c r="V60" s="1"/>
      <c r="W60" s="1"/>
      <c r="X60" s="1"/>
      <c r="Y60" s="1"/>
      <c r="Z60" s="1"/>
      <c r="AB60" s="1"/>
      <c r="AD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>
      <c r="A61" s="4"/>
      <c r="B61" s="1"/>
      <c r="C61" s="36"/>
      <c r="D61" s="2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T61" s="1"/>
      <c r="U61" s="1"/>
      <c r="V61" s="1"/>
      <c r="W61" s="1"/>
      <c r="X61" s="1"/>
      <c r="Y61" s="1"/>
      <c r="Z61" s="1"/>
      <c r="AB61" s="1"/>
      <c r="AD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>
      <c r="A62" s="4"/>
      <c r="B62" s="1"/>
      <c r="C62" s="36"/>
      <c r="D62" s="2"/>
      <c r="E62" s="12"/>
      <c r="F62" s="1"/>
      <c r="G62" s="31"/>
      <c r="H62" s="27"/>
      <c r="I62" s="2"/>
      <c r="J62" s="2"/>
      <c r="K62" s="1"/>
      <c r="L62" s="1"/>
      <c r="M62" s="1"/>
      <c r="N62" s="1"/>
      <c r="O62" s="1"/>
      <c r="P62" s="1"/>
      <c r="Q62" s="1"/>
      <c r="R62" s="1"/>
      <c r="T62" s="1"/>
      <c r="U62" s="1"/>
      <c r="V62" s="1"/>
      <c r="W62" s="1"/>
      <c r="X62" s="1"/>
      <c r="Y62" s="1"/>
      <c r="Z62" s="1"/>
      <c r="AB62" s="1"/>
      <c r="AD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>
      <c r="A63" s="4"/>
      <c r="B63" s="1"/>
      <c r="C63" s="36"/>
      <c r="D63" s="2"/>
      <c r="E63" s="12"/>
      <c r="F63" s="1"/>
      <c r="G63" s="35"/>
      <c r="H63" s="27"/>
      <c r="I63" s="2"/>
      <c r="J63" s="2"/>
      <c r="K63" s="1"/>
      <c r="L63" s="1"/>
      <c r="M63" s="1"/>
      <c r="N63" s="1"/>
      <c r="O63" s="1"/>
      <c r="P63" s="1"/>
      <c r="Q63" s="1"/>
      <c r="R63" s="1"/>
      <c r="T63" s="1"/>
      <c r="U63" s="1"/>
      <c r="V63" s="1"/>
      <c r="W63" s="1"/>
      <c r="X63" s="1"/>
      <c r="Y63" s="1"/>
      <c r="Z63" s="1"/>
      <c r="AB63" s="1"/>
      <c r="AD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1:78">
      <c r="A64" s="4"/>
      <c r="B64" s="32"/>
      <c r="C64" s="36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T64" s="1"/>
      <c r="U64" s="1"/>
      <c r="V64" s="1"/>
      <c r="W64" s="1"/>
      <c r="X64" s="1"/>
      <c r="Y64" s="1"/>
      <c r="Z64" s="1"/>
      <c r="AB64" s="1"/>
      <c r="AD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1:74">
      <c r="A65" s="31"/>
      <c r="B65" s="27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T65" s="1"/>
      <c r="U65" s="1"/>
      <c r="V65" s="1"/>
      <c r="W65" s="1"/>
      <c r="X65" s="1"/>
      <c r="Y65" s="1"/>
      <c r="Z65" s="1"/>
      <c r="AB65" s="1"/>
      <c r="AD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1:74">
      <c r="A66" s="4"/>
      <c r="B66" s="1"/>
      <c r="C66" s="36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T66" s="1"/>
      <c r="U66" s="1"/>
      <c r="V66" s="1"/>
      <c r="W66" s="1"/>
      <c r="X66" s="1"/>
      <c r="Y66" s="1"/>
      <c r="Z66" s="1"/>
      <c r="AB66" s="1"/>
      <c r="AD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1:74">
      <c r="A67" s="4"/>
      <c r="B67" s="1"/>
      <c r="C67" s="36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T67" s="1"/>
      <c r="U67" s="1"/>
      <c r="V67" s="1"/>
      <c r="W67" s="1"/>
      <c r="X67" s="1"/>
      <c r="Y67" s="1"/>
      <c r="Z67" s="1"/>
      <c r="AB67" s="1"/>
      <c r="AD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1:74">
      <c r="A68" s="4"/>
      <c r="B68" s="32"/>
      <c r="C68" s="36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T68" s="1"/>
      <c r="U68" s="1"/>
      <c r="V68" s="1"/>
      <c r="W68" s="1"/>
      <c r="X68" s="1"/>
      <c r="Y68" s="1"/>
      <c r="Z68" s="1"/>
      <c r="AB68" s="1"/>
      <c r="AD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1:74">
      <c r="A69" s="31"/>
      <c r="B69" s="27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T69" s="1"/>
      <c r="U69" s="1"/>
      <c r="V69" s="1"/>
      <c r="W69" s="1"/>
      <c r="X69" s="1"/>
      <c r="Y69" s="1"/>
      <c r="Z69" s="1"/>
      <c r="AB69" s="1"/>
      <c r="AD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1:74">
      <c r="A70" s="4"/>
      <c r="B70" s="32"/>
      <c r="C70" s="36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T70" s="1"/>
      <c r="U70" s="1"/>
      <c r="V70" s="1"/>
      <c r="W70" s="1"/>
      <c r="X70" s="1"/>
      <c r="Y70" s="1"/>
      <c r="Z70" s="1"/>
      <c r="AB70" s="1"/>
      <c r="AD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1:74">
      <c r="A71" s="31"/>
      <c r="B71" s="27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T71" s="1"/>
      <c r="U71" s="1"/>
      <c r="V71" s="1"/>
      <c r="W71" s="1"/>
      <c r="X71" s="1"/>
      <c r="Y71" s="1"/>
      <c r="Z71" s="1"/>
      <c r="AB71" s="1"/>
      <c r="AD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1:74">
      <c r="A72" s="4"/>
      <c r="B72" s="1"/>
      <c r="C72" s="36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T72" s="1"/>
      <c r="U72" s="1"/>
      <c r="V72" s="1"/>
      <c r="W72" s="1"/>
      <c r="X72" s="1"/>
      <c r="Y72" s="1"/>
      <c r="Z72" s="1"/>
      <c r="AB72" s="1"/>
      <c r="AD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</row>
    <row r="73" spans="1:74">
      <c r="A73" s="4"/>
      <c r="B73" s="32"/>
      <c r="C73" s="36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T73" s="1"/>
      <c r="U73" s="1"/>
      <c r="V73" s="1"/>
      <c r="W73" s="1"/>
      <c r="X73" s="1"/>
      <c r="Y73" s="1"/>
      <c r="Z73" s="1"/>
      <c r="AB73" s="1"/>
      <c r="AD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 t="s">
        <v>59</v>
      </c>
    </row>
    <row r="74" spans="1:74">
      <c r="A74" s="31"/>
      <c r="B74" s="27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T74" s="1"/>
      <c r="U74" s="1"/>
      <c r="V74" s="1"/>
      <c r="W74" s="1"/>
      <c r="X74" s="1"/>
      <c r="Y74" s="1"/>
      <c r="Z74" s="1"/>
      <c r="AB74" s="1"/>
      <c r="AD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 t="s">
        <v>65</v>
      </c>
      <c r="BV74" s="1" t="s">
        <v>62</v>
      </c>
    </row>
    <row r="75" spans="1:74">
      <c r="A75" s="4"/>
      <c r="B75" s="32"/>
      <c r="C75" s="36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T75" s="1"/>
      <c r="U75" s="1"/>
      <c r="V75" s="1"/>
      <c r="W75" s="1"/>
      <c r="X75" s="1"/>
      <c r="Y75" s="1"/>
      <c r="Z75" s="1"/>
      <c r="AB75" s="1"/>
      <c r="AD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>
        <v>2.4</v>
      </c>
      <c r="BV75" s="2">
        <v>-3.6</v>
      </c>
    </row>
    <row r="76" spans="1:74">
      <c r="A76" s="31"/>
      <c r="B76" s="27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T76" s="1"/>
      <c r="U76" s="1"/>
      <c r="V76" s="1"/>
      <c r="W76" s="1"/>
      <c r="X76" s="1"/>
      <c r="Y76" s="1"/>
      <c r="Z76" s="1"/>
      <c r="AB76" s="1"/>
      <c r="AD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>
        <v>5.6</v>
      </c>
      <c r="BV76" s="2">
        <v>-5.2</v>
      </c>
    </row>
    <row r="77" spans="1:74">
      <c r="A77" s="4"/>
      <c r="B77" s="32"/>
      <c r="C77" s="36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T77" s="1"/>
      <c r="U77" s="1"/>
      <c r="V77" s="1"/>
      <c r="W77" s="1"/>
      <c r="X77" s="1"/>
      <c r="Y77" s="1"/>
      <c r="Z77" s="1"/>
      <c r="AB77" s="1"/>
      <c r="AD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>
        <v>7.8</v>
      </c>
      <c r="BV77" s="2">
        <v>-5.8</v>
      </c>
    </row>
    <row r="78" spans="1:74" ht="15.75">
      <c r="A78" s="31"/>
      <c r="B78" s="27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T78" s="1"/>
      <c r="U78" s="1"/>
      <c r="V78" s="1"/>
      <c r="W78" s="1"/>
      <c r="X78" s="1"/>
      <c r="Y78" s="1"/>
      <c r="Z78" s="1"/>
      <c r="AB78" s="1"/>
      <c r="AD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22">
        <v>14</v>
      </c>
      <c r="BV78" s="22">
        <v>-3</v>
      </c>
    </row>
    <row r="79" spans="1:74">
      <c r="A79" s="4"/>
      <c r="B79" s="32"/>
      <c r="C79" s="36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T79" s="1"/>
      <c r="U79" s="1"/>
      <c r="V79" s="1"/>
      <c r="W79" s="1"/>
      <c r="X79" s="1"/>
      <c r="Y79" s="1"/>
      <c r="Z79" s="1"/>
      <c r="AB79" s="1"/>
      <c r="AD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>
        <v>14.6</v>
      </c>
      <c r="BV79" s="2">
        <v>-3.7</v>
      </c>
    </row>
    <row r="80" spans="1:74" ht="15.75">
      <c r="A80" s="4"/>
      <c r="B80" s="1"/>
      <c r="C80" s="36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T80" s="1"/>
      <c r="U80" s="1"/>
      <c r="V80" s="1"/>
      <c r="W80" s="1"/>
      <c r="X80" s="1"/>
      <c r="Y80" s="1"/>
      <c r="Z80" s="1"/>
      <c r="AB80" s="1"/>
      <c r="AD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22">
        <v>15.3</v>
      </c>
      <c r="BV80" s="22">
        <v>-5.2</v>
      </c>
    </row>
    <row r="81" spans="1:74">
      <c r="A81" s="4"/>
      <c r="B81" s="1"/>
      <c r="C81" s="36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  <c r="AB81" s="1"/>
      <c r="AD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>
        <v>15.6</v>
      </c>
      <c r="BV81" s="2">
        <v>-6</v>
      </c>
    </row>
    <row r="82" spans="1:74">
      <c r="A82" s="4"/>
      <c r="B82" s="1"/>
      <c r="C82" s="36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  <c r="AB82" s="1"/>
      <c r="AD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>
        <v>16.899999999999999</v>
      </c>
      <c r="BV82" s="2">
        <v>-3.5</v>
      </c>
    </row>
    <row r="83" spans="1:74">
      <c r="A83" s="33"/>
      <c r="B83" s="32"/>
      <c r="C83" s="36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  <c r="AB83" s="1"/>
      <c r="AD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>
        <v>19.7</v>
      </c>
      <c r="BV83" s="2">
        <v>-2.8</v>
      </c>
    </row>
    <row r="84" spans="1:74">
      <c r="A84" s="4"/>
      <c r="B84" s="1"/>
      <c r="C84" s="36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  <c r="AB84" s="1"/>
      <c r="AD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>
        <v>19.899999999999999</v>
      </c>
      <c r="BV84" s="2">
        <v>-3.9</v>
      </c>
    </row>
    <row r="85" spans="1:74">
      <c r="A85" s="35"/>
      <c r="B85" s="27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  <c r="AB85" s="1"/>
      <c r="AD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>
        <v>29.9</v>
      </c>
      <c r="BV85" s="2">
        <v>-5.8</v>
      </c>
    </row>
    <row r="86" spans="1:7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  <c r="AB86" s="1"/>
      <c r="AD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>
        <v>30.7</v>
      </c>
      <c r="BV86" s="2">
        <v>-4.5999999999999996</v>
      </c>
    </row>
    <row r="87" spans="1:7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T87" s="1"/>
      <c r="U87" s="1"/>
      <c r="V87" s="1"/>
      <c r="W87" s="1"/>
      <c r="X87" s="1"/>
      <c r="Y87" s="1"/>
      <c r="Z87" s="1"/>
      <c r="AB87" s="1"/>
      <c r="AD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>
        <v>35.799999999999997</v>
      </c>
      <c r="BV87" s="2">
        <v>-6.7</v>
      </c>
    </row>
    <row r="88" spans="1:7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T88" s="1"/>
      <c r="U88" s="1"/>
      <c r="V88" s="1"/>
      <c r="W88" s="1"/>
      <c r="X88" s="1"/>
      <c r="Y88" s="1"/>
      <c r="Z88" s="1"/>
      <c r="AB88" s="1"/>
      <c r="AD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>
        <v>35.9</v>
      </c>
      <c r="BV88" s="2">
        <v>-5.7</v>
      </c>
    </row>
    <row r="89" spans="1:7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T89" s="1"/>
      <c r="U89" s="1"/>
      <c r="V89" s="1"/>
      <c r="W89" s="1"/>
      <c r="X89" s="1"/>
      <c r="Y89" s="1"/>
      <c r="Z89" s="1"/>
      <c r="AB89" s="1"/>
      <c r="AD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>
        <v>48.4</v>
      </c>
      <c r="BV89" s="2">
        <v>-5.3</v>
      </c>
    </row>
    <row r="90" spans="1:7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T90" s="1"/>
      <c r="U90" s="1"/>
      <c r="V90" s="1"/>
      <c r="W90" s="1"/>
      <c r="X90" s="1"/>
      <c r="Y90" s="1"/>
      <c r="Z90" s="1"/>
      <c r="AB90" s="1"/>
      <c r="AD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>
        <v>48.7</v>
      </c>
      <c r="BV90" s="2">
        <v>-6.3</v>
      </c>
    </row>
    <row r="91" spans="1:7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T91" s="1"/>
      <c r="U91" s="1"/>
      <c r="V91" s="1"/>
      <c r="W91" s="1"/>
      <c r="X91" s="1"/>
      <c r="Y91" s="1"/>
      <c r="Z91" s="1"/>
      <c r="AB91" s="1"/>
      <c r="AD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>
        <v>49.8</v>
      </c>
      <c r="BV91" s="2">
        <v>-7.4</v>
      </c>
    </row>
    <row r="92" spans="1:7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T92" s="1"/>
      <c r="U92" s="1"/>
      <c r="V92" s="1"/>
      <c r="W92" s="1"/>
      <c r="X92" s="1"/>
      <c r="Y92" s="1"/>
      <c r="Z92" s="1"/>
      <c r="AB92" s="1"/>
      <c r="AD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2"/>
    </row>
    <row r="93" spans="1:7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T93" s="1"/>
      <c r="U93" s="1"/>
      <c r="V93" s="1"/>
      <c r="W93" s="1"/>
      <c r="X93" s="1"/>
      <c r="Y93" s="1"/>
      <c r="Z93" s="1"/>
      <c r="AB93" s="1"/>
      <c r="AD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2"/>
    </row>
    <row r="94" spans="1:7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T94" s="1"/>
      <c r="U94" s="1"/>
      <c r="V94" s="1"/>
      <c r="W94" s="1"/>
      <c r="X94" s="1"/>
      <c r="Y94" s="1"/>
      <c r="Z94" s="1"/>
      <c r="AB94" s="1"/>
      <c r="AD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2"/>
    </row>
    <row r="95" spans="1:74">
      <c r="BV95" s="2"/>
    </row>
    <row r="96" spans="1:74">
      <c r="BV96" s="2"/>
    </row>
    <row r="97" spans="74:74">
      <c r="BV97" s="2"/>
    </row>
    <row r="98" spans="74:74">
      <c r="BV98" s="2"/>
    </row>
    <row r="99" spans="74:74">
      <c r="BV99" s="2"/>
    </row>
    <row r="100" spans="74:74">
      <c r="BV100" s="2"/>
    </row>
    <row r="101" spans="74:74">
      <c r="BV101" s="2"/>
    </row>
    <row r="102" spans="74:74">
      <c r="BV102" s="2"/>
    </row>
    <row r="103" spans="74:74">
      <c r="BV103" s="2"/>
    </row>
    <row r="104" spans="74:74">
      <c r="BV104" s="2"/>
    </row>
    <row r="105" spans="74:74">
      <c r="BV105" s="2"/>
    </row>
    <row r="106" spans="74:74">
      <c r="BV106" s="2"/>
    </row>
    <row r="107" spans="74:74">
      <c r="BV107" s="2"/>
    </row>
    <row r="108" spans="74:74">
      <c r="BV108" s="2"/>
    </row>
    <row r="109" spans="74:74">
      <c r="BV109" s="2"/>
    </row>
    <row r="110" spans="74:74">
      <c r="BV110" s="2"/>
    </row>
    <row r="111" spans="74:74">
      <c r="BV111" s="2"/>
    </row>
    <row r="112" spans="74:74">
      <c r="BV112" s="2"/>
    </row>
    <row r="113" spans="74:74">
      <c r="BV113" s="2"/>
    </row>
    <row r="114" spans="74:74">
      <c r="BV114" s="2"/>
    </row>
    <row r="115" spans="74:74">
      <c r="BV115" s="2"/>
    </row>
    <row r="116" spans="74:74">
      <c r="BV116" s="2"/>
    </row>
    <row r="117" spans="74:74" ht="15.75">
      <c r="BV117" s="21"/>
    </row>
    <row r="118" spans="74:74" ht="15.75">
      <c r="BV118" s="21"/>
    </row>
    <row r="119" spans="74:74" ht="15.75">
      <c r="BV119" s="21"/>
    </row>
    <row r="120" spans="74:74" ht="15.75">
      <c r="BV120" s="21"/>
    </row>
    <row r="121" spans="74:74" ht="15.75">
      <c r="BV121" s="21"/>
    </row>
  </sheetData>
  <sortState ref="BR46:BZ56">
    <sortCondition ref="BT46:BT56"/>
    <sortCondition ref="BS46:BS56"/>
    <sortCondition ref="BV46:BV5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2011-06-06T23:17:21Z</dcterms:created>
  <dcterms:modified xsi:type="dcterms:W3CDTF">2011-06-08T00:13:11Z</dcterms:modified>
</cp:coreProperties>
</file>